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180" windowWidth="9570" windowHeight="6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'Tabelle1'!$A$1:$F$33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<sst xmlns="http://schemas.openxmlformats.org/spreadsheetml/2006/main" count="16" uniqueCount="15">
  <si>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</si>
  <si>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</si>
  <si>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</si>
  <si>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</si>
  <si>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</si>
  <si>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</si>
  <si>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</si>
  <si>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Königreich Hannover (HAN)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</si>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</sst>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3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13" customWidth="1"/>
    <col min="4" max="4" width="6.7109375" style="0" customWidth="1"/>
    <col min="5" max="5" width="7.7109375" style="2" customWidth="1"/>
    <col min="6" max="6" width="55.7109375" style="0" customWidth="1"/>
    <col min="7" max="9" width="15.7109375" style="0" customWidth="1"/>
    <col min="10" max="10" width="7.421875" style="0" customWidth="1"/>
    <col min="11" max="12" width="15.7109375" style="0" customWidth="1"/>
    <col min="13" max="13" width="20.7109375" style="0" customWidth="1"/>
    <col min="14" max="15" width="15.7109375" style="0" customWidth="1"/>
    <col min="16" max="16" width="9.421875" style="0" customWidth="1"/>
    <col min="17" max="25" width="15.7109375" style="0" customWidth="1"/>
    <col min="26" max="26" width="9.8515625" style="0" customWidth="1"/>
    <col min="27" max="32" width="20.7109375" style="0" customWidth="1"/>
    <col min="33" max="33" width="9.7109375" style="0" customWidth="1"/>
    <col min="34" max="43" width="15.7109375" style="0" customWidth="1"/>
    <col min="44" max="47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1" ht="12.75">
      <c r="A6" s="8" t="s">
        <v>12</v>
      </c>
      <c r="B6" s="15" t="s">
        <v>1</v>
      </c>
      <c r="C6" s="9" t="s">
        <v>2</v>
      </c>
      <c r="D6" s="10" t="s">
        <v>3</v>
      </c>
      <c r="E6" s="10" t="s">
        <v>4</v>
      </c>
      <c r="F6" s="11" t="s">
        <v>13</v>
      </c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33" ht="12.75">
      <c r="A7" s="6">
        <v>1850</v>
      </c>
      <c r="B7" s="16">
        <f>4978.64*2.75</f>
        <v>13691.26</v>
      </c>
      <c r="D7">
        <v>5</v>
      </c>
      <c r="J7" s="6"/>
      <c r="P7" s="6"/>
      <c r="Z7" s="6"/>
      <c r="AG7" s="6"/>
    </row>
    <row r="8" spans="1:33" ht="12.75">
      <c r="A8" s="6">
        <v>1851</v>
      </c>
      <c r="B8" s="16">
        <f>4508.01*2.75</f>
        <v>12397.0275</v>
      </c>
      <c r="C8" s="13">
        <f aca="true" t="shared" si="0" ref="C8:C22">(B8/B7-1)</f>
        <v>-0.09452983143991134</v>
      </c>
      <c r="D8">
        <v>5</v>
      </c>
      <c r="J8" s="6"/>
      <c r="P8" s="6"/>
      <c r="Z8" s="6"/>
      <c r="AG8" s="6"/>
    </row>
    <row r="9" spans="1:33" ht="12.75">
      <c r="A9" s="6">
        <v>1852</v>
      </c>
      <c r="B9" s="16">
        <f>5252.2*2.75</f>
        <v>14443.55</v>
      </c>
      <c r="C9" s="13">
        <f t="shared" si="0"/>
        <v>0.16508171011155692</v>
      </c>
      <c r="D9">
        <v>5</v>
      </c>
      <c r="J9" s="6"/>
      <c r="P9" s="6"/>
      <c r="Z9" s="6"/>
      <c r="AG9" s="6"/>
    </row>
    <row r="10" spans="1:33" ht="12.75">
      <c r="A10" s="6">
        <v>1853</v>
      </c>
      <c r="B10" s="16">
        <f>5175.05*2.75</f>
        <v>14231.3875</v>
      </c>
      <c r="C10" s="13">
        <f t="shared" si="0"/>
        <v>-0.014689082670119036</v>
      </c>
      <c r="D10">
        <v>5</v>
      </c>
      <c r="J10" s="6"/>
      <c r="P10" s="6"/>
      <c r="Z10" s="6"/>
      <c r="AG10" s="6"/>
    </row>
    <row r="11" spans="1:33" ht="12.75">
      <c r="A11" s="6">
        <v>1854</v>
      </c>
      <c r="B11" s="16">
        <f>4920.95*2.75</f>
        <v>13532.6125</v>
      </c>
      <c r="C11" s="13">
        <f t="shared" si="0"/>
        <v>-0.049100974869808134</v>
      </c>
      <c r="D11">
        <v>5</v>
      </c>
      <c r="J11" s="6"/>
      <c r="P11" s="6"/>
      <c r="Z11" s="6"/>
      <c r="AG11" s="6"/>
    </row>
    <row r="12" spans="1:33" ht="12.75">
      <c r="A12" s="6">
        <v>1855</v>
      </c>
      <c r="B12" s="16">
        <f>5357.7*2.75</f>
        <v>14733.675</v>
      </c>
      <c r="C12" s="13">
        <f t="shared" si="0"/>
        <v>0.08875318790071018</v>
      </c>
      <c r="D12">
        <v>5</v>
      </c>
      <c r="J12" s="6"/>
      <c r="P12" s="6"/>
      <c r="Z12" s="6"/>
      <c r="AG12" s="6"/>
    </row>
    <row r="13" spans="1:33" ht="12.75">
      <c r="A13" s="6">
        <v>1856</v>
      </c>
      <c r="B13" s="16">
        <f>7154*2.75</f>
        <v>19673.5</v>
      </c>
      <c r="C13" s="13">
        <f t="shared" si="0"/>
        <v>0.33527446478899536</v>
      </c>
      <c r="D13">
        <v>5</v>
      </c>
      <c r="J13" s="6"/>
      <c r="P13" s="6"/>
      <c r="Z13" s="6"/>
      <c r="AG13" s="6"/>
    </row>
    <row r="14" spans="1:33" ht="12.75">
      <c r="A14" s="6">
        <v>1857</v>
      </c>
      <c r="B14" s="16">
        <f>7807.2*2.75</f>
        <v>21469.8</v>
      </c>
      <c r="C14" s="13">
        <f t="shared" si="0"/>
        <v>0.09130556332121875</v>
      </c>
      <c r="D14">
        <v>5</v>
      </c>
      <c r="J14" s="6"/>
      <c r="P14" s="6"/>
      <c r="Z14" s="6"/>
      <c r="AG14" s="6"/>
    </row>
    <row r="15" spans="1:33" ht="12.75">
      <c r="A15" s="6">
        <v>1858</v>
      </c>
      <c r="B15" s="16">
        <f>9065.03*2.75</f>
        <v>24928.8325</v>
      </c>
      <c r="C15" s="13">
        <f t="shared" si="0"/>
        <v>0.16111153806742506</v>
      </c>
      <c r="D15">
        <v>5</v>
      </c>
      <c r="J15" s="6"/>
      <c r="P15" s="6"/>
      <c r="Z15" s="6"/>
      <c r="AG15" s="6"/>
    </row>
    <row r="16" spans="1:33" ht="12.75">
      <c r="A16" s="6">
        <v>1859</v>
      </c>
      <c r="B16" s="16">
        <f>8230.81*2.75</f>
        <v>22634.727499999997</v>
      </c>
      <c r="C16" s="13">
        <f t="shared" si="0"/>
        <v>-0.0920261709007032</v>
      </c>
      <c r="D16">
        <v>5</v>
      </c>
      <c r="J16" s="6"/>
      <c r="P16" s="6"/>
      <c r="Z16" s="6"/>
      <c r="AG16" s="6"/>
    </row>
    <row r="17" spans="1:33" ht="12.75">
      <c r="A17" s="6">
        <v>1860</v>
      </c>
      <c r="B17" s="14">
        <v>23447.3</v>
      </c>
      <c r="C17" s="13">
        <f t="shared" si="0"/>
        <v>0.035899371883315156</v>
      </c>
      <c r="D17">
        <v>1</v>
      </c>
      <c r="E17" s="2">
        <v>5</v>
      </c>
      <c r="J17" s="6"/>
      <c r="P17" s="6"/>
      <c r="Z17" s="6"/>
      <c r="AG17" s="6"/>
    </row>
    <row r="18" spans="1:33" ht="12.75">
      <c r="A18" s="6">
        <v>1861</v>
      </c>
      <c r="B18" s="14">
        <v>26792.7</v>
      </c>
      <c r="C18" s="13">
        <f t="shared" si="0"/>
        <v>0.14267740848626498</v>
      </c>
      <c r="D18">
        <v>1</v>
      </c>
      <c r="E18" s="2">
        <v>5</v>
      </c>
      <c r="J18" s="6"/>
      <c r="P18" s="6"/>
      <c r="Z18" s="6"/>
      <c r="AG18" s="6"/>
    </row>
    <row r="19" spans="1:33" ht="12.75">
      <c r="A19" s="6">
        <v>1862</v>
      </c>
      <c r="B19" s="14">
        <v>30854.6</v>
      </c>
      <c r="C19" s="13">
        <f t="shared" si="0"/>
        <v>0.15160472815356418</v>
      </c>
      <c r="D19">
        <v>1</v>
      </c>
      <c r="E19" s="2">
        <v>5</v>
      </c>
      <c r="J19" s="6"/>
      <c r="P19" s="6"/>
      <c r="Z19" s="6"/>
      <c r="AG19" s="6"/>
    </row>
    <row r="20" spans="1:33" ht="12.75">
      <c r="A20" s="6">
        <v>1863</v>
      </c>
      <c r="B20" s="14">
        <v>36949.9</v>
      </c>
      <c r="C20" s="13">
        <f t="shared" si="0"/>
        <v>0.1975491498836479</v>
      </c>
      <c r="D20">
        <v>1</v>
      </c>
      <c r="E20" s="2">
        <v>5</v>
      </c>
      <c r="J20" s="6"/>
      <c r="P20" s="6"/>
      <c r="Z20" s="6"/>
      <c r="AG20" s="6"/>
    </row>
    <row r="21" spans="1:33" ht="12.75">
      <c r="A21" s="6">
        <v>1864</v>
      </c>
      <c r="B21" s="14">
        <v>46468.4</v>
      </c>
      <c r="C21" s="13">
        <f t="shared" si="0"/>
        <v>0.25760556862129524</v>
      </c>
      <c r="D21">
        <v>1</v>
      </c>
      <c r="E21" s="2">
        <v>5</v>
      </c>
      <c r="J21" s="6"/>
      <c r="P21" s="6"/>
      <c r="Z21" s="6"/>
      <c r="AG21" s="6"/>
    </row>
    <row r="22" spans="1:33" ht="12.75">
      <c r="A22" s="6">
        <v>1865</v>
      </c>
      <c r="B22" s="14">
        <v>62738.8</v>
      </c>
      <c r="C22" s="13">
        <f t="shared" si="0"/>
        <v>0.3501390192044487</v>
      </c>
      <c r="D22">
        <v>1</v>
      </c>
      <c r="E22" s="2">
        <v>5</v>
      </c>
      <c r="F22" s="7"/>
      <c r="J22" s="6"/>
      <c r="P22" s="6"/>
      <c r="Z22" s="6"/>
      <c r="AG22" s="6"/>
    </row>
    <row r="23" spans="1:33" ht="12.75">
      <c r="A23" s="6"/>
      <c r="F23" s="7"/>
      <c r="J23" s="6"/>
      <c r="P23" s="6"/>
      <c r="Z23" s="6"/>
      <c r="AG23" s="6"/>
    </row>
    <row r="25" ht="12.75">
      <c r="A25" s="12" t="s">
        <v>6</v>
      </c>
    </row>
    <row r="26" ht="12.75">
      <c r="A26" s="12" t="s">
        <v>14</v>
      </c>
    </row>
    <row r="27" ht="12.75">
      <c r="A27" s="1"/>
    </row>
    <row r="28" ht="12.75">
      <c r="A28" s="4" t="s">
        <v>3</v>
      </c>
    </row>
    <row r="29" ht="12.75">
      <c r="A29" s="4" t="s">
        <v>5</v>
      </c>
    </row>
    <row r="30" ht="12.75">
      <c r="A30" s="4" t="s">
        <v>8</v>
      </c>
    </row>
    <row r="31" ht="12.75">
      <c r="A31" s="4" t="s">
        <v>9</v>
      </c>
    </row>
    <row r="32" ht="12.75">
      <c r="A32" s="4" t="s">
        <v>10</v>
      </c>
    </row>
    <row r="33" ht="12.75">
      <c r="A33" s="4" t="s">
        <v>11</v>
      </c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2006-12-14T07:55:36Z</cp:lastPrinted>
  <dcterms:created xsi:type="dcterms:W3CDTF">1996-10-17T05:27:31Z</dcterms:created>
  <dcterms:modified xsi:type="dcterms:W3CDTF">2007-02-13T11:22:04Z</dcterms:modified>
  <cp:category/>
  <cp:version/>
  <cp:contentType/>
  <cp:contentStatus/>
</cp:coreProperties>
</file>