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'Tabelle1'!$A$1:$F$40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<sst xmlns="http://schemas.openxmlformats.org/spreadsheetml/2006/main" count="20" uniqueCount="19">
  <si>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</si>
  <si>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</si>
  <si>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</si>
  <si>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</si>
  <si>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</si>
  <si>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</si>
  <si>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</si>
  <si>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</si>
  <si>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</si>
  <si>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</si>
  <si>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</si>
  <si>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</si>
  <si>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</si>
  <si>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3: Viebahn, Statistik</t>
  </si>
  <si>
    <t>1834 Verkauf an Preußen.</t>
  </si>
  <si>
    <t>Gebiet: Fürstentum Lichtenberg (LIB)</t>
  </si>
  <si>
    <t>Regierungsbezirk von Sachsen-Coburg und Gotha.</t>
  </si>
  <si>
    <t>Bevölkerung: Herzogtum Sachsen-Coburg-Saalfeld (SCS)/ Sachsen-Coburg und Gotha (SCG)</t>
  </si>
  <si>
    <t>Im Jahr 1858: 40392 Einwohner.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</si>
</sst>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17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15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6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7</v>
      </c>
    </row>
    <row r="7" spans="1:35" ht="12.75">
      <c r="A7" s="28">
        <v>1816</v>
      </c>
      <c r="B7" s="29">
        <v>25600</v>
      </c>
      <c r="C7" s="29"/>
      <c r="D7" s="29">
        <v>1</v>
      </c>
      <c r="E7" s="30">
        <v>1</v>
      </c>
      <c r="F7" s="29"/>
      <c r="L7" s="1"/>
      <c r="R7" s="1"/>
      <c r="AB7" s="1"/>
      <c r="AI7" s="1"/>
    </row>
    <row r="8" spans="1:35" ht="12.75">
      <c r="A8" s="22">
        <v>1817</v>
      </c>
      <c r="B8" s="23">
        <f>B7*(EXP(LN(B10/B7)/(A10-A7)))</f>
        <v>26122.592652271025</v>
      </c>
      <c r="C8" s="24">
        <f aca="true" t="shared" si="0" ref="C8:C28">(B8/B7-1)</f>
        <v>0.020413775479336982</v>
      </c>
      <c r="D8" s="25">
        <v>5</v>
      </c>
      <c r="E8" s="26"/>
      <c r="F8" s="25"/>
      <c r="L8" s="1"/>
      <c r="R8" s="1"/>
      <c r="AB8" s="1"/>
      <c r="AI8" s="1"/>
    </row>
    <row r="9" spans="1:35" ht="12.75">
      <c r="A9" s="15">
        <v>1818</v>
      </c>
      <c r="B9" s="18">
        <f>B8*(EXP(LN(B10/B7)/(A10-A7)))</f>
        <v>26655.853393612662</v>
      </c>
      <c r="C9" s="19">
        <f t="shared" si="0"/>
        <v>0.020413775479336982</v>
      </c>
      <c r="D9" s="16">
        <v>5</v>
      </c>
      <c r="E9" s="17"/>
      <c r="F9" s="16"/>
      <c r="L9" s="1"/>
      <c r="R9" s="1"/>
      <c r="AB9" s="1"/>
      <c r="AI9" s="1"/>
    </row>
    <row r="10" spans="1:40" ht="12.75">
      <c r="A10" s="22">
        <v>1819</v>
      </c>
      <c r="B10" s="25">
        <v>27200</v>
      </c>
      <c r="C10" s="24">
        <f t="shared" si="0"/>
        <v>0.020413775479337204</v>
      </c>
      <c r="D10" s="25">
        <v>1</v>
      </c>
      <c r="E10" s="26">
        <v>1</v>
      </c>
      <c r="F10" s="25"/>
      <c r="L10" s="1"/>
      <c r="R10" s="1"/>
      <c r="AB10" s="1"/>
      <c r="AI10" s="1"/>
      <c r="AN10" s="3"/>
    </row>
    <row r="11" spans="1:40" ht="12.75">
      <c r="A11" s="15">
        <v>1820</v>
      </c>
      <c r="B11" s="18">
        <f>B10*(EXP(LN(B13/B10)/(A13-A10)))</f>
        <v>27626.607401538182</v>
      </c>
      <c r="C11" s="19">
        <f t="shared" si="0"/>
        <v>0.015684095644786122</v>
      </c>
      <c r="D11" s="16">
        <v>5</v>
      </c>
      <c r="E11" s="17"/>
      <c r="F11" s="16"/>
      <c r="L11" s="1"/>
      <c r="R11" s="1"/>
      <c r="AB11" s="1"/>
      <c r="AI11" s="1"/>
      <c r="AN11" s="5"/>
    </row>
    <row r="12" spans="1:40" ht="12.75">
      <c r="A12" s="27">
        <v>1821</v>
      </c>
      <c r="B12" s="23">
        <f>B11*(EXP(LN(B13/B10)/(A13-A10)))</f>
        <v>28059.905754364863</v>
      </c>
      <c r="C12" s="24">
        <f t="shared" si="0"/>
        <v>0.015684095644786122</v>
      </c>
      <c r="D12" s="25">
        <v>5</v>
      </c>
      <c r="E12" s="26"/>
      <c r="F12" s="25"/>
      <c r="L12" s="6"/>
      <c r="R12" s="6"/>
      <c r="AB12" s="6"/>
      <c r="AI12" s="6"/>
      <c r="AN12" s="3"/>
    </row>
    <row r="13" spans="1:40" ht="12.75">
      <c r="A13" s="20">
        <v>1822</v>
      </c>
      <c r="B13" s="16">
        <v>28500</v>
      </c>
      <c r="C13" s="19">
        <f t="shared" si="0"/>
        <v>0.0156840956447859</v>
      </c>
      <c r="D13" s="16">
        <v>1</v>
      </c>
      <c r="E13" s="17">
        <v>1</v>
      </c>
      <c r="F13" s="16"/>
      <c r="L13" s="6"/>
      <c r="R13" s="6"/>
      <c r="AB13" s="6"/>
      <c r="AI13" s="6"/>
      <c r="AN13" s="3"/>
    </row>
    <row r="14" spans="1:40" ht="12.75">
      <c r="A14" s="27">
        <v>1823</v>
      </c>
      <c r="B14" s="23">
        <f>B13*(EXP(LN(B16/B13)/(A16-A13)))</f>
        <v>28991.47589344638</v>
      </c>
      <c r="C14" s="24">
        <f t="shared" si="0"/>
        <v>0.01724476819110099</v>
      </c>
      <c r="D14" s="25">
        <v>5</v>
      </c>
      <c r="E14" s="26"/>
      <c r="F14" s="25"/>
      <c r="L14" s="6"/>
      <c r="R14" s="6"/>
      <c r="AB14" s="6"/>
      <c r="AC14" s="3"/>
      <c r="AI14" s="6"/>
      <c r="AN14" s="5"/>
    </row>
    <row r="15" spans="1:40" ht="12.75">
      <c r="A15" s="20">
        <v>1824</v>
      </c>
      <c r="B15" s="18">
        <f>B14*(EXP(LN(B16/B13)/(A16-A13)))</f>
        <v>29491.427174746754</v>
      </c>
      <c r="C15" s="19">
        <f t="shared" si="0"/>
        <v>0.01724476819110099</v>
      </c>
      <c r="D15" s="16">
        <v>5</v>
      </c>
      <c r="E15" s="17"/>
      <c r="F15" s="16"/>
      <c r="L15" s="6"/>
      <c r="R15" s="6"/>
      <c r="AB15" s="6"/>
      <c r="AC15" s="3"/>
      <c r="AI15" s="6"/>
      <c r="AN15" s="3"/>
    </row>
    <row r="16" spans="1:40" ht="12.75">
      <c r="A16" s="27">
        <v>1825</v>
      </c>
      <c r="B16" s="25">
        <v>30000</v>
      </c>
      <c r="C16" s="24">
        <f t="shared" si="0"/>
        <v>0.01724476819110099</v>
      </c>
      <c r="D16" s="25">
        <v>1</v>
      </c>
      <c r="E16" s="26">
        <v>1</v>
      </c>
      <c r="F16" s="25"/>
      <c r="L16" s="6"/>
      <c r="R16" s="6"/>
      <c r="AB16" s="6"/>
      <c r="AC16" s="3"/>
      <c r="AI16" s="6"/>
      <c r="AN16" s="3"/>
    </row>
    <row r="17" spans="1:40" ht="12.75">
      <c r="A17" s="20">
        <v>1826</v>
      </c>
      <c r="B17" s="18">
        <f>B16*(EXP(LN(B19/B16)/(A19-A16)))</f>
        <v>30443.413848920623</v>
      </c>
      <c r="C17" s="19">
        <f t="shared" si="0"/>
        <v>0.01478046163068747</v>
      </c>
      <c r="D17" s="16">
        <v>5</v>
      </c>
      <c r="E17" s="17"/>
      <c r="F17" s="16" t="s">
        <v>16</v>
      </c>
      <c r="L17" s="6"/>
      <c r="R17" s="6"/>
      <c r="AB17" s="6"/>
      <c r="AC17" s="3"/>
      <c r="AI17" s="6"/>
      <c r="AN17" s="3"/>
    </row>
    <row r="18" spans="1:40" ht="12.75">
      <c r="A18" s="27">
        <v>1827</v>
      </c>
      <c r="B18" s="23">
        <f>B17*(EXP(LN(B19/B16)/(A19-A16)))</f>
        <v>30893.381559221732</v>
      </c>
      <c r="C18" s="24">
        <f t="shared" si="0"/>
        <v>0.01478046163068747</v>
      </c>
      <c r="D18" s="25">
        <v>5</v>
      </c>
      <c r="E18" s="26"/>
      <c r="F18" s="25"/>
      <c r="L18" s="6"/>
      <c r="R18" s="6"/>
      <c r="V18" s="3"/>
      <c r="AB18" s="6"/>
      <c r="AC18" s="5"/>
      <c r="AI18" s="6"/>
      <c r="AN18" s="3"/>
    </row>
    <row r="19" spans="1:40" ht="12.75">
      <c r="A19" s="20">
        <v>1828</v>
      </c>
      <c r="B19" s="16">
        <v>31350</v>
      </c>
      <c r="C19" s="19">
        <f t="shared" si="0"/>
        <v>0.01478046163068747</v>
      </c>
      <c r="D19" s="16">
        <v>1</v>
      </c>
      <c r="E19" s="17">
        <v>1</v>
      </c>
      <c r="F19" s="16"/>
      <c r="L19" s="6"/>
      <c r="R19" s="6"/>
      <c r="V19" s="3"/>
      <c r="AB19" s="6"/>
      <c r="AC19" s="3"/>
      <c r="AI19" s="6"/>
      <c r="AN19" s="3"/>
    </row>
    <row r="20" spans="1:40" ht="12.75">
      <c r="A20" s="27">
        <v>1829</v>
      </c>
      <c r="B20" s="23">
        <f>B19*(EXP(LN(B22/B19)/(A22-A19)))</f>
        <v>32028.540999752215</v>
      </c>
      <c r="C20" s="24">
        <f t="shared" si="0"/>
        <v>0.021644051028778755</v>
      </c>
      <c r="D20" s="25">
        <v>5</v>
      </c>
      <c r="E20" s="26"/>
      <c r="F20" s="25"/>
      <c r="L20" s="6"/>
      <c r="R20" s="6"/>
      <c r="V20" s="3"/>
      <c r="AB20" s="6"/>
      <c r="AC20" s="3"/>
      <c r="AI20" s="6"/>
      <c r="AN20" s="3"/>
    </row>
    <row r="21" spans="1:40" ht="12.75">
      <c r="A21" s="20">
        <v>1830</v>
      </c>
      <c r="B21" s="18">
        <f>B20*(EXP(LN(B22/B19)/(A22-A19)))</f>
        <v>32721.768375528183</v>
      </c>
      <c r="C21" s="19">
        <f t="shared" si="0"/>
        <v>0.021644051028778755</v>
      </c>
      <c r="D21" s="16">
        <v>5</v>
      </c>
      <c r="E21" s="17"/>
      <c r="F21" s="16"/>
      <c r="L21" s="6"/>
      <c r="R21" s="6"/>
      <c r="V21" s="3"/>
      <c r="AB21" s="6"/>
      <c r="AI21" s="6"/>
      <c r="AN21" s="3"/>
    </row>
    <row r="22" spans="1:40" ht="12.75">
      <c r="A22" s="27">
        <v>1831</v>
      </c>
      <c r="B22" s="25">
        <v>33430</v>
      </c>
      <c r="C22" s="24">
        <f t="shared" si="0"/>
        <v>0.021644051028778977</v>
      </c>
      <c r="D22" s="25">
        <v>1</v>
      </c>
      <c r="E22" s="26">
        <v>1</v>
      </c>
      <c r="F22" s="25"/>
      <c r="L22" s="6"/>
      <c r="R22" s="6"/>
      <c r="V22" s="3"/>
      <c r="AB22" s="6"/>
      <c r="AI22" s="6"/>
      <c r="AN22" s="3"/>
    </row>
    <row r="23" spans="1:35" ht="12.75">
      <c r="A23" s="20">
        <v>1832</v>
      </c>
      <c r="B23" s="18">
        <f>B22*(EXP(LN(B25/B22)/(A25-A22)))</f>
        <v>34027.909066675</v>
      </c>
      <c r="C23" s="19">
        <f t="shared" si="0"/>
        <v>0.017885404327699694</v>
      </c>
      <c r="D23" s="16">
        <v>5</v>
      </c>
      <c r="E23" s="17"/>
      <c r="F23" s="16"/>
      <c r="L23" s="6"/>
      <c r="R23" s="6"/>
      <c r="V23" s="3"/>
      <c r="AB23" s="6"/>
      <c r="AI23" s="6"/>
    </row>
    <row r="24" spans="1:35" ht="12.75">
      <c r="A24" s="27">
        <v>1833</v>
      </c>
      <c r="B24" s="23">
        <f>B23*(EXP(LN(B25/B22)/(A25-A22)))</f>
        <v>34636.51197875868</v>
      </c>
      <c r="C24" s="24">
        <f t="shared" si="0"/>
        <v>0.017885404327699694</v>
      </c>
      <c r="D24" s="25">
        <v>5</v>
      </c>
      <c r="E24" s="26"/>
      <c r="F24" s="25"/>
      <c r="L24" s="6"/>
      <c r="O24" s="3"/>
      <c r="R24" s="6"/>
      <c r="V24" s="3"/>
      <c r="AB24" s="6"/>
      <c r="AI24" s="6"/>
    </row>
    <row r="25" spans="1:35" ht="12.75">
      <c r="A25" s="20">
        <v>1834</v>
      </c>
      <c r="B25" s="16">
        <v>35256</v>
      </c>
      <c r="C25" s="19">
        <f t="shared" si="0"/>
        <v>0.017885404327699916</v>
      </c>
      <c r="D25" s="16">
        <v>1</v>
      </c>
      <c r="E25" s="17">
        <v>1</v>
      </c>
      <c r="F25" s="21" t="s">
        <v>14</v>
      </c>
      <c r="L25" s="6"/>
      <c r="O25" s="3"/>
      <c r="R25" s="6"/>
      <c r="V25" s="3"/>
      <c r="AB25" s="6"/>
      <c r="AI25" s="6"/>
    </row>
    <row r="26" spans="1:12" ht="12.75">
      <c r="A26" s="27">
        <v>1835</v>
      </c>
      <c r="B26" s="23">
        <f>B25*(EXP(LN(B28/B25)/(A28-A25)))</f>
        <v>35352.73434051116</v>
      </c>
      <c r="C26" s="24">
        <f t="shared" si="0"/>
        <v>0.0027437695856353805</v>
      </c>
      <c r="D26" s="25">
        <v>5</v>
      </c>
      <c r="E26" s="26"/>
      <c r="F26" s="25"/>
      <c r="L26" s="1"/>
    </row>
    <row r="27" spans="1:12" ht="12.75">
      <c r="A27" s="20">
        <v>1836</v>
      </c>
      <c r="B27" s="18">
        <f>B26*(EXP(LN(B28/B25)/(A28-A25)))</f>
        <v>35449.7340977637</v>
      </c>
      <c r="C27" s="19">
        <f t="shared" si="0"/>
        <v>0.0027437695856353805</v>
      </c>
      <c r="D27" s="16">
        <v>5</v>
      </c>
      <c r="E27" s="17"/>
      <c r="F27" s="16"/>
      <c r="L27" s="1"/>
    </row>
    <row r="28" spans="1:12" ht="12.75">
      <c r="A28" s="27">
        <v>1837</v>
      </c>
      <c r="B28" s="25">
        <v>35547</v>
      </c>
      <c r="C28" s="24">
        <f t="shared" si="0"/>
        <v>0.0027437695856351585</v>
      </c>
      <c r="D28" s="25">
        <v>1</v>
      </c>
      <c r="E28" s="26">
        <v>3</v>
      </c>
      <c r="F28" s="25" t="s">
        <v>18</v>
      </c>
      <c r="L28" s="1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2" t="s">
        <v>5</v>
      </c>
      <c r="B31" s="12"/>
      <c r="C31" s="12"/>
      <c r="D31" s="12"/>
      <c r="E31" s="12"/>
      <c r="F31" s="12"/>
      <c r="L31" s="1"/>
    </row>
    <row r="32" spans="1:12" ht="12.75">
      <c r="A32" s="13" t="s">
        <v>12</v>
      </c>
      <c r="B32" s="12"/>
      <c r="C32" s="12"/>
      <c r="D32" s="12"/>
      <c r="E32" s="12"/>
      <c r="F32" s="12"/>
      <c r="L32" s="1"/>
    </row>
    <row r="33" spans="1:12" ht="12.75">
      <c r="A33" s="13" t="s">
        <v>13</v>
      </c>
      <c r="B33" s="12"/>
      <c r="C33" s="12"/>
      <c r="D33" s="12"/>
      <c r="E33" s="12"/>
      <c r="F33" s="12"/>
      <c r="L33" s="1"/>
    </row>
    <row r="34" spans="1:12" ht="12.75">
      <c r="A34" s="12"/>
      <c r="B34" s="12"/>
      <c r="C34" s="12"/>
      <c r="D34" s="12"/>
      <c r="E34" s="12"/>
      <c r="F34" s="12"/>
      <c r="L34" s="1"/>
    </row>
    <row r="35" spans="1:12" ht="12.75">
      <c r="A35" s="14" t="s">
        <v>2</v>
      </c>
      <c r="B35" s="12"/>
      <c r="C35" s="12"/>
      <c r="D35" s="12"/>
      <c r="E35" s="12"/>
      <c r="F35" s="12"/>
      <c r="L35" s="1"/>
    </row>
    <row r="36" spans="1:12" ht="12.75">
      <c r="A36" s="14" t="s">
        <v>4</v>
      </c>
      <c r="B36" s="12"/>
      <c r="C36" s="12"/>
      <c r="D36" s="12"/>
      <c r="E36" s="12"/>
      <c r="F36" s="12"/>
      <c r="L36" s="1"/>
    </row>
    <row r="37" spans="1:12" ht="12.75">
      <c r="A37" s="14" t="s">
        <v>8</v>
      </c>
      <c r="B37" s="12"/>
      <c r="C37" s="12"/>
      <c r="D37" s="12"/>
      <c r="E37" s="12"/>
      <c r="F37" s="12"/>
      <c r="L37" s="1"/>
    </row>
    <row r="38" spans="1:12" ht="12.75">
      <c r="A38" s="14" t="s">
        <v>9</v>
      </c>
      <c r="B38" s="12"/>
      <c r="C38" s="12"/>
      <c r="D38" s="12"/>
      <c r="E38" s="12"/>
      <c r="F38" s="12"/>
      <c r="L38" s="1"/>
    </row>
    <row r="39" spans="1:12" ht="12.75">
      <c r="A39" s="14" t="s">
        <v>10</v>
      </c>
      <c r="B39" s="12"/>
      <c r="C39" s="12"/>
      <c r="D39" s="12"/>
      <c r="E39" s="12"/>
      <c r="F39" s="12"/>
      <c r="L39" s="1"/>
    </row>
    <row r="40" spans="1:12" ht="12.75">
      <c r="A40" s="14" t="s">
        <v>11</v>
      </c>
      <c r="B40" s="12"/>
      <c r="C40" s="12"/>
      <c r="D40" s="12"/>
      <c r="E40" s="12"/>
      <c r="F40" s="12"/>
      <c r="L40" s="1"/>
    </row>
    <row r="41" spans="1:12" ht="12.75">
      <c r="A41" s="4"/>
      <c r="L41" s="1"/>
    </row>
    <row r="42" ht="12.75"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</sheetData>
  <printOptions gridLines="1"/>
  <pageMargins left="1" right="0.75" top="1" bottom="1" header="0.46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2006-05-30T08:08:55Z</cp:lastPrinted>
  <dcterms:created xsi:type="dcterms:W3CDTF">1996-10-17T05:27:31Z</dcterms:created>
  <dcterms:modified xsi:type="dcterms:W3CDTF">2006-06-18T23:47:07Z</dcterms:modified>
  <cp:category/>
  <cp:version/>
  <cp:contentType/>
  <cp:contentStatus/>
</cp:coreProperties>
</file>