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<sst xmlns="http://schemas.openxmlformats.org/spreadsheetml/2006/main" count="18" uniqueCount="17">
  <si>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</si>
  <si>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</si>
  <si>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</si>
  <si>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</si>
  <si>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</si>
  <si>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</si>
  <si>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</si>
  <si>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</si>
  <si>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Minden (MIN)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</si>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</sst>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6">
        <v>1816</v>
      </c>
      <c r="B7" s="27">
        <v>339016</v>
      </c>
      <c r="C7" s="27"/>
      <c r="D7" s="27">
        <v>1</v>
      </c>
      <c r="E7" s="28">
        <v>2</v>
      </c>
      <c r="F7" s="27"/>
      <c r="L7" s="1"/>
      <c r="R7" s="1"/>
      <c r="AB7" s="1"/>
      <c r="AI7" s="1"/>
    </row>
    <row r="8" spans="1:35" ht="12.75">
      <c r="A8" s="19">
        <v>1817</v>
      </c>
      <c r="B8" s="20">
        <f>B7*(EXP(LN(B10/B7)/(A10-A7)))</f>
        <v>341262.7440379006</v>
      </c>
      <c r="C8" s="21">
        <f aca="true" t="shared" si="0" ref="C8:C14">(B8/B7-1)</f>
        <v>0.006627250743034496</v>
      </c>
      <c r="D8" s="22">
        <v>5</v>
      </c>
      <c r="E8" s="23"/>
      <c r="F8" s="22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343524.37781189574</v>
      </c>
      <c r="C9" s="16">
        <f t="shared" si="0"/>
        <v>0.006627250743034496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19">
        <v>1819</v>
      </c>
      <c r="B10" s="22">
        <v>345801</v>
      </c>
      <c r="C10" s="21">
        <f t="shared" si="0"/>
        <v>0.006627250743034274</v>
      </c>
      <c r="D10" s="22">
        <v>1</v>
      </c>
      <c r="E10" s="23">
        <v>2</v>
      </c>
      <c r="F10" s="22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350623.43516532524</v>
      </c>
      <c r="C11" s="16">
        <f t="shared" si="0"/>
        <v>0.013945694677936826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4">
        <v>1821</v>
      </c>
      <c r="B12" s="20">
        <f>B11*(EXP(LN(B13/B10)/(A13-A10)))</f>
        <v>355513.12253907026</v>
      </c>
      <c r="C12" s="21">
        <f t="shared" si="0"/>
        <v>0.013945694677936826</v>
      </c>
      <c r="D12" s="22">
        <v>5</v>
      </c>
      <c r="E12" s="23"/>
      <c r="F12" s="22"/>
      <c r="L12" s="6"/>
      <c r="R12" s="6"/>
      <c r="AB12" s="6"/>
      <c r="AI12" s="6"/>
      <c r="AN12" s="4"/>
    </row>
    <row r="13" spans="1:40" ht="12.75">
      <c r="A13" s="17">
        <v>1822</v>
      </c>
      <c r="B13" s="13">
        <v>360471</v>
      </c>
      <c r="C13" s="16">
        <f t="shared" si="0"/>
        <v>0.013945694677936604</v>
      </c>
      <c r="D13" s="13">
        <v>1</v>
      </c>
      <c r="E13" s="14">
        <v>2</v>
      </c>
      <c r="F13" s="13"/>
      <c r="G13" s="4"/>
      <c r="L13" s="6"/>
      <c r="R13" s="6"/>
      <c r="AB13" s="6"/>
      <c r="AI13" s="6"/>
      <c r="AN13" s="4"/>
    </row>
    <row r="14" spans="1:40" ht="12.75">
      <c r="A14" s="24">
        <v>1823</v>
      </c>
      <c r="B14" s="20">
        <f>B13*(EXP(LN(B16/B13)/(A16-A13)))</f>
        <v>364625.27320419846</v>
      </c>
      <c r="C14" s="21">
        <f t="shared" si="0"/>
        <v>0.011524569810604568</v>
      </c>
      <c r="D14" s="22">
        <v>5</v>
      </c>
      <c r="E14" s="23"/>
      <c r="F14" s="22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368827.422619951</v>
      </c>
      <c r="C15" s="16">
        <f aca="true" t="shared" si="1" ref="C15:C29">(B15/B14-1)</f>
        <v>0.011524569810604568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4">
        <v>1825</v>
      </c>
      <c r="B16" s="22">
        <v>373078</v>
      </c>
      <c r="C16" s="21">
        <f t="shared" si="1"/>
        <v>0.011524569810604568</v>
      </c>
      <c r="D16" s="22">
        <v>1</v>
      </c>
      <c r="E16" s="23">
        <v>2</v>
      </c>
      <c r="F16" s="22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377944.90058781125</v>
      </c>
      <c r="C17" s="16">
        <f t="shared" si="1"/>
        <v>0.013045262888219833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4">
        <v>1827</v>
      </c>
      <c r="B18" s="20">
        <f>B17*(EXP(LN(B19/B16)/(A19-A16)))</f>
        <v>382875.29117324133</v>
      </c>
      <c r="C18" s="21">
        <f t="shared" si="1"/>
        <v>0.013045262888219833</v>
      </c>
      <c r="D18" s="22">
        <v>5</v>
      </c>
      <c r="E18" s="23"/>
      <c r="F18" s="22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387870</v>
      </c>
      <c r="C19" s="16">
        <f t="shared" si="1"/>
        <v>0.013045262888219833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4">
        <v>1829</v>
      </c>
      <c r="B20" s="20">
        <f>B19*(EXP(LN(B22/B19)/(A22-A19)))</f>
        <v>390668.09926894837</v>
      </c>
      <c r="C20" s="21">
        <f t="shared" si="1"/>
        <v>0.00721401312024228</v>
      </c>
      <c r="D20" s="22">
        <v>5</v>
      </c>
      <c r="E20" s="23"/>
      <c r="F20" s="22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393486.38406273467</v>
      </c>
      <c r="C21" s="16">
        <f t="shared" si="1"/>
        <v>0.00721401312024228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4">
        <v>1831</v>
      </c>
      <c r="B22" s="22">
        <v>396325</v>
      </c>
      <c r="C22" s="21">
        <f t="shared" si="1"/>
        <v>0.007214013120242502</v>
      </c>
      <c r="D22" s="22">
        <v>1</v>
      </c>
      <c r="E22" s="23">
        <v>2</v>
      </c>
      <c r="F22" s="22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399909.810499227</v>
      </c>
      <c r="C23" s="16">
        <f t="shared" si="1"/>
        <v>0.009045128364920219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4">
        <v>1833</v>
      </c>
      <c r="B24" s="20">
        <f>B23*(EXP(LN(B25/B22)/(A25-A22)))</f>
        <v>403527.04606958345</v>
      </c>
      <c r="C24" s="21">
        <f t="shared" si="1"/>
        <v>0.009045128364920219</v>
      </c>
      <c r="D24" s="22">
        <v>5</v>
      </c>
      <c r="E24" s="23"/>
      <c r="F24" s="22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407177</v>
      </c>
      <c r="C25" s="16">
        <f t="shared" si="1"/>
        <v>0.00904512836492044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4">
        <v>1835</v>
      </c>
      <c r="B26" s="20">
        <f>B25*(EXP(LN(B28/B25)/(A28-A25)))</f>
        <v>410515.87945507234</v>
      </c>
      <c r="C26" s="21">
        <f t="shared" si="1"/>
        <v>0.008200068901417223</v>
      </c>
      <c r="D26" s="22">
        <v>5</v>
      </c>
      <c r="E26" s="23"/>
      <c r="F26" s="22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413882.1379517298</v>
      </c>
      <c r="C27" s="16">
        <f t="shared" si="1"/>
        <v>0.008200068901417223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4">
        <v>1837</v>
      </c>
      <c r="B28" s="22">
        <v>417276</v>
      </c>
      <c r="C28" s="21">
        <f t="shared" si="1"/>
        <v>0.008200068901417445</v>
      </c>
      <c r="D28" s="22">
        <v>1</v>
      </c>
      <c r="E28" s="23">
        <v>2</v>
      </c>
      <c r="F28" s="22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425275.0155654248</v>
      </c>
      <c r="C29" s="16">
        <f t="shared" si="1"/>
        <v>0.01916960372852694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4">
        <v>1839</v>
      </c>
      <c r="B30" s="20">
        <f>B29*(EXP(LN(B31/B28)/(A31-A28)))</f>
        <v>433427.36908945715</v>
      </c>
      <c r="C30" s="21">
        <f aca="true" t="shared" si="2" ref="C30:C46">(B30/B29-1)</f>
        <v>0.01916960372852694</v>
      </c>
      <c r="D30" s="22">
        <v>5</v>
      </c>
      <c r="E30" s="23"/>
      <c r="F30" s="22"/>
      <c r="L30" s="6"/>
      <c r="O30" s="4"/>
      <c r="R30" s="6"/>
      <c r="AB30" s="6"/>
      <c r="AI30" s="6"/>
    </row>
    <row r="31" spans="1:35" ht="12.75">
      <c r="A31" s="17">
        <v>1840</v>
      </c>
      <c r="B31" s="13">
        <v>441736</v>
      </c>
      <c r="C31" s="16">
        <f t="shared" si="2"/>
        <v>0.01916960372852694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4">
        <v>1841</v>
      </c>
      <c r="B32" s="20">
        <f>B31*(EXP(LN(B34/B31)/(A34-A31)))</f>
        <v>445418.8761689124</v>
      </c>
      <c r="C32" s="21">
        <f t="shared" si="2"/>
        <v>0.008337278756796795</v>
      </c>
      <c r="D32" s="22">
        <v>5</v>
      </c>
      <c r="E32" s="23"/>
      <c r="F32" s="22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449132.45750307175</v>
      </c>
      <c r="C33" s="16">
        <f t="shared" si="2"/>
        <v>0.008337278756796795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4">
        <v>1843</v>
      </c>
      <c r="B34" s="22">
        <v>452877</v>
      </c>
      <c r="C34" s="21">
        <f t="shared" si="2"/>
        <v>0.008337278756796573</v>
      </c>
      <c r="D34" s="22">
        <v>1</v>
      </c>
      <c r="E34" s="23">
        <v>2</v>
      </c>
      <c r="F34" s="22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455183.89569163445</v>
      </c>
      <c r="C35" s="16">
        <f t="shared" si="2"/>
        <v>0.005093868073747343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4">
        <v>1845</v>
      </c>
      <c r="B36" s="20">
        <f>B35*(EXP(LN(B37/B34)/(A37-A34)))</f>
        <v>457502.54240558203</v>
      </c>
      <c r="C36" s="21">
        <f t="shared" si="2"/>
        <v>0.005093868073747343</v>
      </c>
      <c r="D36" s="22">
        <v>5</v>
      </c>
      <c r="E36" s="23"/>
      <c r="F36" s="22"/>
      <c r="L36" s="6"/>
      <c r="R36" s="6"/>
      <c r="AB36" s="6"/>
      <c r="AI36" s="6"/>
    </row>
    <row r="37" spans="1:35" ht="12.75">
      <c r="A37" s="17">
        <v>1846</v>
      </c>
      <c r="B37" s="13">
        <v>459833</v>
      </c>
      <c r="C37" s="16">
        <f t="shared" si="2"/>
        <v>0.005093868073747121</v>
      </c>
      <c r="D37" s="13">
        <v>1</v>
      </c>
      <c r="E37" s="14">
        <v>2</v>
      </c>
      <c r="F37" s="13"/>
      <c r="L37" s="6"/>
      <c r="R37" s="6"/>
      <c r="AB37" s="6"/>
      <c r="AI37" s="6"/>
    </row>
    <row r="38" spans="1:35" ht="12.75">
      <c r="A38" s="24">
        <v>1847</v>
      </c>
      <c r="B38" s="20">
        <f>B37*(EXP(LN(B40/B37)/(A40-A37)))</f>
        <v>461938.01565762004</v>
      </c>
      <c r="C38" s="21">
        <f t="shared" si="2"/>
        <v>0.004577782929063412</v>
      </c>
      <c r="D38" s="22">
        <v>5</v>
      </c>
      <c r="E38" s="23"/>
      <c r="F38" s="22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464052.6676199829</v>
      </c>
      <c r="C39" s="16">
        <f t="shared" si="2"/>
        <v>0.004577782929063412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4">
        <v>1849</v>
      </c>
      <c r="B40" s="22">
        <v>466177</v>
      </c>
      <c r="C40" s="21">
        <f t="shared" si="2"/>
        <v>0.004577782929063412</v>
      </c>
      <c r="D40" s="22">
        <v>1</v>
      </c>
      <c r="E40" s="23">
        <v>2</v>
      </c>
      <c r="F40" s="22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468035.5802619698</v>
      </c>
      <c r="C41" s="16">
        <f t="shared" si="2"/>
        <v>0.003986855340288864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4">
        <v>1851</v>
      </c>
      <c r="B42" s="20">
        <f>B41*(EXP(LN(B43/B40)/(A43-A40)))</f>
        <v>469901.57041458244</v>
      </c>
      <c r="C42" s="21">
        <f t="shared" si="2"/>
        <v>0.003986855340288864</v>
      </c>
      <c r="D42" s="22">
        <v>5</v>
      </c>
      <c r="E42" s="23"/>
      <c r="F42" s="22"/>
      <c r="L42" s="6"/>
      <c r="R42" s="6"/>
      <c r="AB42" s="6"/>
      <c r="AI42" s="6"/>
    </row>
    <row r="43" spans="1:35" ht="12.75">
      <c r="A43" s="17">
        <v>1852</v>
      </c>
      <c r="B43" s="13">
        <v>471775</v>
      </c>
      <c r="C43" s="16">
        <f t="shared" si="2"/>
        <v>0.003986855340289086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4">
        <v>1853</v>
      </c>
      <c r="B44" s="20">
        <f>B43*(EXP(LN(B46/B43)/(A46-A43)))</f>
        <v>468663.86191451363</v>
      </c>
      <c r="C44" s="21">
        <f t="shared" si="2"/>
        <v>-0.006594537831564606</v>
      </c>
      <c r="D44" s="22">
        <v>5</v>
      </c>
      <c r="E44" s="23"/>
      <c r="F44" s="22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465573.24034683127</v>
      </c>
      <c r="C45" s="16">
        <f t="shared" si="2"/>
        <v>-0.006594537831564495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4">
        <v>1855</v>
      </c>
      <c r="B46" s="22">
        <v>462503</v>
      </c>
      <c r="C46" s="21">
        <f t="shared" si="2"/>
        <v>-0.006594537831564495</v>
      </c>
      <c r="D46" s="22">
        <v>1</v>
      </c>
      <c r="E46" s="23">
        <v>2</v>
      </c>
      <c r="F46" s="22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461702.281204112</v>
      </c>
      <c r="C47" s="16">
        <f aca="true" t="shared" si="3" ref="C47:C55">(B47/B46-1)</f>
        <v>-0.0017312726531244493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4">
        <v>1857</v>
      </c>
      <c r="B48" s="20">
        <f>B47*(EXP(LN(B49/B46)/(A49-A46)))</f>
        <v>460902.94867077813</v>
      </c>
      <c r="C48" s="21">
        <f t="shared" si="3"/>
        <v>-0.0017312726531244493</v>
      </c>
      <c r="D48" s="22">
        <v>5</v>
      </c>
      <c r="E48" s="23"/>
      <c r="F48" s="22"/>
      <c r="L48" s="6"/>
      <c r="R48" s="6"/>
      <c r="AB48" s="6"/>
      <c r="AI48" s="6"/>
    </row>
    <row r="49" spans="1:35" ht="12.75">
      <c r="A49" s="17">
        <v>1858</v>
      </c>
      <c r="B49" s="13">
        <v>460105</v>
      </c>
      <c r="C49" s="16">
        <f t="shared" si="3"/>
        <v>-0.0017312726531244493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4">
        <v>1859</v>
      </c>
      <c r="B50" s="20">
        <f>B49*(EXP(LN(B52/B49)/(A52-A49)))</f>
        <v>464083.82665470423</v>
      </c>
      <c r="C50" s="21">
        <f t="shared" si="3"/>
        <v>0.00864764924246475</v>
      </c>
      <c r="D50" s="22">
        <v>5</v>
      </c>
      <c r="E50" s="23"/>
      <c r="F50" s="22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468097.06080671493</v>
      </c>
      <c r="C51" s="16">
        <f t="shared" si="3"/>
        <v>0.00864764924246475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4">
        <v>1861</v>
      </c>
      <c r="B52" s="22">
        <v>472145</v>
      </c>
      <c r="C52" s="21">
        <f t="shared" si="3"/>
        <v>0.008647649242464528</v>
      </c>
      <c r="D52" s="22">
        <v>1</v>
      </c>
      <c r="E52" s="23">
        <v>2</v>
      </c>
      <c r="F52" s="22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475784.5391183327</v>
      </c>
      <c r="C53" s="16">
        <f t="shared" si="3"/>
        <v>0.007708519879131792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4">
        <v>1863</v>
      </c>
      <c r="B54" s="20">
        <f>B53*(EXP(LN(B55/B52)/(A55-A52)))</f>
        <v>479452.1336963099</v>
      </c>
      <c r="C54" s="21">
        <f t="shared" si="3"/>
        <v>0.007708519879131792</v>
      </c>
      <c r="D54" s="22">
        <v>5</v>
      </c>
      <c r="E54" s="23"/>
      <c r="F54" s="22"/>
      <c r="L54" s="6"/>
      <c r="R54" s="6"/>
      <c r="AB54" s="6"/>
      <c r="AI54" s="6"/>
    </row>
    <row r="55" spans="1:35" ht="12.75">
      <c r="A55" s="17">
        <v>1864</v>
      </c>
      <c r="B55" s="13">
        <v>483148</v>
      </c>
      <c r="C55" s="16">
        <f t="shared" si="3"/>
        <v>0.007708519879131792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4">
        <v>1865</v>
      </c>
      <c r="B56" s="20">
        <f>B55*(EXP(LN(B58/B55)/(A58-A55)))</f>
        <v>481141.00785121054</v>
      </c>
      <c r="C56" s="21">
        <f aca="true" t="shared" si="4" ref="C56:C66">(B56/B55-1)</f>
        <v>-0.004153990389672457</v>
      </c>
      <c r="D56" s="22">
        <v>5</v>
      </c>
      <c r="E56" s="23"/>
      <c r="F56" s="22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479142.3527285193</v>
      </c>
      <c r="C57" s="16">
        <f t="shared" si="4"/>
        <v>-0.004153990389672457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4">
        <v>1867</v>
      </c>
      <c r="B58" s="22">
        <v>477152</v>
      </c>
      <c r="C58" s="21">
        <f t="shared" si="4"/>
        <v>-0.004153990389672457</v>
      </c>
      <c r="D58" s="22">
        <v>1</v>
      </c>
      <c r="E58" s="23">
        <v>2</v>
      </c>
      <c r="F58" s="22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476250.19664668513</v>
      </c>
      <c r="C59" s="16">
        <f t="shared" si="4"/>
        <v>-0.0018899708128958803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4">
        <v>1869</v>
      </c>
      <c r="B60" s="20">
        <f>B59*(EXP(LN(B62/B58)/(A62-A58)))</f>
        <v>475350.09767538705</v>
      </c>
      <c r="C60" s="21">
        <f t="shared" si="4"/>
        <v>-0.0018899708128957693</v>
      </c>
      <c r="D60" s="22">
        <v>5</v>
      </c>
      <c r="E60" s="23"/>
      <c r="F60" s="22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474451.69986487343</v>
      </c>
      <c r="C61" s="16">
        <f t="shared" si="4"/>
        <v>-0.0018899708128957693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4">
        <v>1871</v>
      </c>
      <c r="B62" s="22">
        <v>473555</v>
      </c>
      <c r="C62" s="21">
        <f t="shared" si="4"/>
        <v>-0.0018899708128958803</v>
      </c>
      <c r="D62" s="22">
        <v>1</v>
      </c>
      <c r="E62" s="23">
        <v>2</v>
      </c>
      <c r="F62" s="22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475309.47565034125</v>
      </c>
      <c r="C63" s="16">
        <f t="shared" si="4"/>
        <v>0.0037049036549952064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4">
        <v>1873</v>
      </c>
      <c r="B64" s="20">
        <f>B63*(EXP(LN(B66/B62)/(A66-A62)))</f>
        <v>477070.45146393206</v>
      </c>
      <c r="C64" s="21">
        <f t="shared" si="4"/>
        <v>0.0037049036549952064</v>
      </c>
      <c r="D64" s="22">
        <v>5</v>
      </c>
      <c r="E64" s="23"/>
      <c r="F64" s="22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478837.951523251</v>
      </c>
      <c r="C65" s="16">
        <f t="shared" si="4"/>
        <v>0.0037049036549952064</v>
      </c>
      <c r="D65" s="13">
        <v>5</v>
      </c>
      <c r="E65" s="14"/>
      <c r="F65" s="13"/>
      <c r="L65" s="6"/>
      <c r="R65" s="6"/>
      <c r="AB65" s="6"/>
      <c r="AI65" s="6"/>
    </row>
    <row r="66" spans="1:35" ht="12.75">
      <c r="A66" s="24">
        <v>1875</v>
      </c>
      <c r="B66" s="22">
        <v>480612</v>
      </c>
      <c r="C66" s="21">
        <f t="shared" si="4"/>
        <v>0.0037049036549954284</v>
      </c>
      <c r="D66" s="22">
        <v>1</v>
      </c>
      <c r="E66" s="23">
        <v>2</v>
      </c>
      <c r="F66" s="22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485327.55375288066</v>
      </c>
      <c r="C67" s="16">
        <f>(B67/B66-1)</f>
        <v>0.009811560578763423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4">
        <v>1877</v>
      </c>
      <c r="B68" s="20">
        <f>B67*(EXP(LN(B71/B67)/(A71-A67)))</f>
        <v>490089.37444707024</v>
      </c>
      <c r="C68" s="21">
        <f>(B68/B67-1)</f>
        <v>0.009811560578763645</v>
      </c>
      <c r="D68" s="22">
        <v>5</v>
      </c>
      <c r="E68" s="23"/>
      <c r="F68" s="22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494897.91603346606</v>
      </c>
      <c r="C69" s="16">
        <f>(B69/B68-1)</f>
        <v>0.009811560578763645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4">
        <v>1879</v>
      </c>
      <c r="B70" s="20">
        <f>B69*(EXP(LN(B71/B67)/(A71-A67)))</f>
        <v>499753.6369169323</v>
      </c>
      <c r="C70" s="21">
        <f>(B70/B69-1)</f>
        <v>0.009811560578763645</v>
      </c>
      <c r="D70" s="22">
        <v>5</v>
      </c>
      <c r="E70" s="23"/>
      <c r="F70" s="22"/>
      <c r="L70" s="6"/>
      <c r="R70" s="6"/>
      <c r="AB70" s="6"/>
      <c r="AI70" s="6"/>
    </row>
    <row r="71" spans="1:35" ht="12.75">
      <c r="A71" s="17">
        <v>1880</v>
      </c>
      <c r="B71" s="18">
        <v>504657</v>
      </c>
      <c r="C71" s="16">
        <f aca="true" t="shared" si="5" ref="C71:C79">(B71/B70-1)</f>
        <v>0.009811560578763201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4">
        <v>1881</v>
      </c>
      <c r="B72" s="20">
        <f>B71*(EXP(LN(B76/B71)/(A76-A71)))</f>
        <v>507809.37028191536</v>
      </c>
      <c r="C72" s="21">
        <f t="shared" si="5"/>
        <v>0.00624656010303104</v>
      </c>
      <c r="D72" s="22">
        <v>5</v>
      </c>
      <c r="E72" s="23"/>
      <c r="F72" s="22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510981.4320342637</v>
      </c>
      <c r="C73" s="16">
        <f t="shared" si="5"/>
        <v>0.00624656010303104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4">
        <v>1883</v>
      </c>
      <c r="B74" s="20">
        <f>B73*(EXP(LN(B76/B72)/(A76-A72)))</f>
        <v>514173.3082609986</v>
      </c>
      <c r="C74" s="21">
        <f t="shared" si="5"/>
        <v>0.00624656010303104</v>
      </c>
      <c r="D74" s="22">
        <v>5</v>
      </c>
      <c r="E74" s="23"/>
      <c r="F74" s="22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517385.1227344252</v>
      </c>
      <c r="C75" s="16">
        <f t="shared" si="5"/>
        <v>0.00624656010303104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4">
        <v>1885</v>
      </c>
      <c r="B76" s="25">
        <v>520617</v>
      </c>
      <c r="C76" s="21">
        <f t="shared" si="5"/>
        <v>0.006246560103031262</v>
      </c>
      <c r="D76" s="22">
        <v>1</v>
      </c>
      <c r="E76" s="23">
        <v>9</v>
      </c>
      <c r="F76" s="22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526309.5442346407</v>
      </c>
      <c r="C77" s="16">
        <f t="shared" si="5"/>
        <v>0.010934226570858518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4">
        <v>1887</v>
      </c>
      <c r="B78" s="20">
        <f>B77*(EXP(LN(B81/B77)/(A81-A77)))</f>
        <v>532064.3320377076</v>
      </c>
      <c r="C78" s="21">
        <f t="shared" si="5"/>
        <v>0.010934226570858518</v>
      </c>
      <c r="D78" s="22">
        <v>5</v>
      </c>
      <c r="E78" s="23"/>
      <c r="F78" s="22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537882.0439944804</v>
      </c>
      <c r="C79" s="16">
        <f t="shared" si="5"/>
        <v>0.010934226570858518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4">
        <v>1889</v>
      </c>
      <c r="B80" s="20">
        <f>B79*(EXP(LN(B81/B77)/(A81-A77)))</f>
        <v>543763.3681319125</v>
      </c>
      <c r="C80" s="21">
        <f>(B80/B79-1)</f>
        <v>0.010934226570858518</v>
      </c>
      <c r="D80" s="22">
        <v>5</v>
      </c>
      <c r="E80" s="23"/>
      <c r="F80" s="22"/>
      <c r="L80" s="6"/>
      <c r="R80" s="6"/>
      <c r="AB80" s="6"/>
      <c r="AI80" s="6"/>
    </row>
    <row r="81" spans="1:35" ht="12.75">
      <c r="A81" s="17">
        <v>1890</v>
      </c>
      <c r="B81" s="18">
        <v>549709</v>
      </c>
      <c r="C81" s="16">
        <f aca="true" t="shared" si="6" ref="C81:C87">(B81/B80-1)</f>
        <v>0.010934226570858518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4">
        <v>1891</v>
      </c>
      <c r="B82" s="20">
        <f>B81*(EXP(LN(B86/B81)/(A86-A81)))</f>
        <v>556807.4892412846</v>
      </c>
      <c r="C82" s="21">
        <f t="shared" si="6"/>
        <v>0.012913176319260922</v>
      </c>
      <c r="D82" s="22">
        <v>5</v>
      </c>
      <c r="E82" s="23"/>
      <c r="F82" s="22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563997.6425257422</v>
      </c>
      <c r="C83" s="16">
        <f t="shared" si="6"/>
        <v>0.012913176319260922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4">
        <v>1893</v>
      </c>
      <c r="B84" s="20">
        <f>B83*(EXP(LN(B86/B82)/(A86-A82)))</f>
        <v>571280.6435273245</v>
      </c>
      <c r="C84" s="21">
        <f t="shared" si="6"/>
        <v>0.012913176319260922</v>
      </c>
      <c r="D84" s="22">
        <v>5</v>
      </c>
      <c r="E84" s="23"/>
      <c r="F84" s="22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578657.6912049737</v>
      </c>
      <c r="C85" s="16">
        <f t="shared" si="6"/>
        <v>0.012913176319260922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4">
        <v>1895</v>
      </c>
      <c r="B86" s="25">
        <v>586130</v>
      </c>
      <c r="C86" s="21">
        <f t="shared" si="6"/>
        <v>0.012913176319260922</v>
      </c>
      <c r="D86" s="22">
        <v>1</v>
      </c>
      <c r="E86" s="23">
        <v>9</v>
      </c>
      <c r="F86" s="22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595944.7534272122</v>
      </c>
      <c r="C87" s="16">
        <f t="shared" si="6"/>
        <v>0.016745011221422246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4">
        <v>1897</v>
      </c>
      <c r="B88" s="20">
        <f>B87*(EXP(LN(B91/B87)/(A91-A87)))</f>
        <v>605923.8550106987</v>
      </c>
      <c r="C88" s="21">
        <f>(B88/B87-1)</f>
        <v>0.016745011221422246</v>
      </c>
      <c r="D88" s="22">
        <v>5</v>
      </c>
      <c r="E88" s="23"/>
      <c r="F88" s="22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616070.0567621803</v>
      </c>
      <c r="C89" s="16">
        <f>(B89/B88-1)</f>
        <v>0.016745011221422246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4">
        <v>1899</v>
      </c>
      <c r="B90" s="20">
        <f>B89*(EXP(LN(B91/B87)/(A91-A87)))</f>
        <v>626386.1567758452</v>
      </c>
      <c r="C90" s="21">
        <f>(B90/B89-1)</f>
        <v>0.016745011221422246</v>
      </c>
      <c r="D90" s="22">
        <v>5</v>
      </c>
      <c r="E90" s="23"/>
      <c r="F90" s="22"/>
      <c r="L90" s="6"/>
      <c r="R90" s="6"/>
      <c r="AB90" s="6"/>
      <c r="AI90" s="6"/>
    </row>
    <row r="91" spans="1:35" ht="12.75">
      <c r="A91" s="17">
        <v>1900</v>
      </c>
      <c r="B91" s="18">
        <v>636875</v>
      </c>
      <c r="C91" s="16">
        <f aca="true" t="shared" si="7" ref="C91:C96">(B91/B90-1)</f>
        <v>0.0167450112214218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4">
        <v>1901</v>
      </c>
      <c r="B92" s="20">
        <f>B91*(EXP(LN(B96/B91)/(A96-A91)))</f>
        <v>646614.3346267318</v>
      </c>
      <c r="C92" s="21">
        <f t="shared" si="7"/>
        <v>0.015292380179362963</v>
      </c>
      <c r="D92" s="22">
        <v>5</v>
      </c>
      <c r="E92" s="23"/>
      <c r="F92" s="22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656502.6068612696</v>
      </c>
      <c r="C93" s="16">
        <f t="shared" si="7"/>
        <v>0.015292380179362963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4">
        <v>1903</v>
      </c>
      <c r="B94" s="20">
        <f>B93*(EXP(LN(B96/B92)/(A96-A92)))</f>
        <v>666542.0943141349</v>
      </c>
      <c r="C94" s="21">
        <f t="shared" si="7"/>
        <v>0.015292380179362963</v>
      </c>
      <c r="D94" s="22">
        <v>5</v>
      </c>
      <c r="E94" s="23"/>
      <c r="F94" s="22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676735.1094259354</v>
      </c>
      <c r="C95" s="16">
        <f t="shared" si="7"/>
        <v>0.015292380179362963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4">
        <v>1905</v>
      </c>
      <c r="B96" s="25">
        <v>687084</v>
      </c>
      <c r="C96" s="21">
        <f t="shared" si="7"/>
        <v>0.015292380179363407</v>
      </c>
      <c r="D96" s="22">
        <v>1</v>
      </c>
      <c r="E96" s="23">
        <v>9</v>
      </c>
      <c r="F96" s="22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696624.1653272368</v>
      </c>
      <c r="C97" s="16">
        <f aca="true" t="shared" si="8" ref="C97:C105">(B97/B96-1)</f>
        <v>0.01388500580312857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4">
        <v>1907</v>
      </c>
      <c r="B98" s="20">
        <f>B97*(EXP(LN(B101/B97)/(A101-A97)))</f>
        <v>706296.7959054051</v>
      </c>
      <c r="C98" s="21">
        <f t="shared" si="8"/>
        <v>0.01388500580312857</v>
      </c>
      <c r="D98" s="22">
        <v>5</v>
      </c>
      <c r="E98" s="23"/>
      <c r="F98" s="22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716103.7310152827</v>
      </c>
      <c r="C99" s="16">
        <f t="shared" si="8"/>
        <v>0.01388500580312857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4">
        <v>1909</v>
      </c>
      <c r="B100" s="20">
        <f>B99*(EXP(LN(B101/B97)/(A101-A97)))</f>
        <v>726046.8354760719</v>
      </c>
      <c r="C100" s="21">
        <f t="shared" si="8"/>
        <v>0.01388500580312857</v>
      </c>
      <c r="D100" s="22">
        <v>5</v>
      </c>
      <c r="E100" s="23"/>
      <c r="F100" s="22"/>
      <c r="L100" s="6"/>
      <c r="R100" s="6"/>
      <c r="AB100" s="6"/>
      <c r="AI100" s="6"/>
    </row>
    <row r="101" spans="1:35" ht="12.75">
      <c r="A101" s="17">
        <v>1910</v>
      </c>
      <c r="B101" s="18">
        <v>736128</v>
      </c>
      <c r="C101" s="16">
        <f t="shared" si="8"/>
        <v>0.013885005803128125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4">
        <v>1911</v>
      </c>
      <c r="B102" s="22">
        <v>741000</v>
      </c>
      <c r="C102" s="21">
        <f t="shared" si="8"/>
        <v>0.0066184141888367964</v>
      </c>
      <c r="D102" s="22">
        <v>2</v>
      </c>
      <c r="E102" s="23">
        <v>12</v>
      </c>
      <c r="F102" s="22"/>
      <c r="L102" s="6"/>
      <c r="R102" s="6"/>
      <c r="AB102" s="6"/>
      <c r="AI102" s="6"/>
    </row>
    <row r="103" spans="1:35" ht="12.75">
      <c r="A103" s="17">
        <v>1912</v>
      </c>
      <c r="B103" s="13">
        <v>750000</v>
      </c>
      <c r="C103" s="16">
        <f t="shared" si="8"/>
        <v>0.012145748987854255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4">
        <v>1913</v>
      </c>
      <c r="B104" s="22">
        <v>760000</v>
      </c>
      <c r="C104" s="21">
        <f t="shared" si="8"/>
        <v>0.01333333333333342</v>
      </c>
      <c r="D104" s="22">
        <v>2</v>
      </c>
      <c r="E104" s="23">
        <v>12</v>
      </c>
      <c r="F104" s="22"/>
      <c r="L104" s="6"/>
      <c r="R104" s="6"/>
      <c r="AB104" s="6"/>
      <c r="AI104" s="6"/>
    </row>
    <row r="105" spans="1:35" ht="12.75">
      <c r="A105" s="17">
        <v>1914</v>
      </c>
      <c r="B105" s="13">
        <v>772000</v>
      </c>
      <c r="C105" s="16">
        <f t="shared" si="8"/>
        <v>0.015789473684210575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3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.0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2005-11-07T10:53:53Z</cp:lastPrinted>
  <dcterms:created xsi:type="dcterms:W3CDTF">1996-10-17T05:27:31Z</dcterms:created>
  <dcterms:modified xsi:type="dcterms:W3CDTF">2006-06-18T23:43:41Z</dcterms:modified>
  <cp:category/>
  <cp:version/>
  <cp:contentType/>
  <cp:contentStatus/>
</cp:coreProperties>
</file>