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'Tabelle1'!$A$1:$F$118</definedName>
  </definedNames>
  <calcPr fullCalcOnLoad="1"/>
</workbook>
</file>

<file path=xl/sharedStrings.xml><?xml version="1.0" encoding="utf-8"?>
<sst xmlns="http://schemas.openxmlformats.org/spreadsheetml/2006/main" count="21" uniqueCount="20">
  <si>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</si>
  <si>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</si>
  <si>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</si>
  <si>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</si>
  <si>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</si>
  <si>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</si>
  <si>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</si>
  <si>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Gebiet: Provinz Oberhessen (OBH)</t>
  </si>
  <si>
    <t>Bevölkerung: Großherzogtum Hessen-Darmstadt (HED)</t>
  </si>
  <si>
    <t>Jahr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</si>
  <si>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</si>
  <si>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</si>
  <si>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</si>
  <si>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</si>
  <si>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</si>
  <si>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11: Vierteljahrshefte Stat. Dt. Reichs</t>
  </si>
  <si>
    <t>12: Stat. Dt. Reichs</t>
  </si>
  <si>
    <t>19: Beiträge Stat. Ghtm. Hessen</t>
  </si>
  <si>
    <t>Als Kommissarbezirk der Provinzhauptstadt (Ebene Provinz).</t>
  </si>
  <si>
    <t>Als Provinz (Ebene Regierungsbezirk).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</si>
</sst>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3" ht="12.75">
      <c r="A3" s="1"/>
    </row>
    <row r="4" ht="12.75">
      <c r="A4" s="1" t="s">
        <v>7</v>
      </c>
    </row>
    <row r="5" ht="12.75">
      <c r="A5" s="1"/>
    </row>
    <row r="6" spans="1:6" ht="12.75">
      <c r="A6" s="9" t="s">
        <v>9</v>
      </c>
      <c r="B6" s="10" t="s">
        <v>0</v>
      </c>
      <c r="C6" s="10" t="s">
        <v>1</v>
      </c>
      <c r="D6" s="10" t="s">
        <v>2</v>
      </c>
      <c r="E6" s="10" t="s">
        <v>3</v>
      </c>
      <c r="F6" s="11" t="s">
        <v>10</v>
      </c>
    </row>
    <row r="7" spans="1:35" ht="12.75">
      <c r="A7" s="24">
        <v>1817</v>
      </c>
      <c r="B7" s="25">
        <v>249489</v>
      </c>
      <c r="C7" s="25"/>
      <c r="D7" s="25">
        <v>1</v>
      </c>
      <c r="E7" s="26">
        <v>2</v>
      </c>
      <c r="F7" s="25"/>
      <c r="L7" s="1"/>
      <c r="R7" s="1"/>
      <c r="AB7" s="1"/>
      <c r="AI7" s="1"/>
    </row>
    <row r="8" spans="1:35" ht="12.75">
      <c r="A8" s="18">
        <v>1818</v>
      </c>
      <c r="B8" s="19">
        <f>B7*(EXP(LN(B9/B7)/(A9-A7)))</f>
        <v>251774.03583372137</v>
      </c>
      <c r="C8" s="20">
        <f>(B8/B7-1)</f>
        <v>0.009158864053009808</v>
      </c>
      <c r="D8" s="21">
        <v>5</v>
      </c>
      <c r="E8" s="22"/>
      <c r="F8" s="21"/>
      <c r="L8" s="1"/>
      <c r="R8" s="1"/>
      <c r="AB8" s="1"/>
      <c r="AI8" s="1"/>
    </row>
    <row r="9" spans="1:40" ht="12.75">
      <c r="A9" s="12">
        <v>1819</v>
      </c>
      <c r="B9" s="13">
        <v>254080</v>
      </c>
      <c r="C9" s="16">
        <f>(B9/B8-1)</f>
        <v>0.009158864053009586</v>
      </c>
      <c r="D9" s="13">
        <v>1</v>
      </c>
      <c r="E9" s="14">
        <v>2</v>
      </c>
      <c r="F9" s="13"/>
      <c r="L9" s="1"/>
      <c r="R9" s="1"/>
      <c r="AB9" s="1"/>
      <c r="AI9" s="1"/>
      <c r="AN9" s="4"/>
    </row>
    <row r="10" spans="1:40" ht="12.75">
      <c r="A10" s="18">
        <v>1820</v>
      </c>
      <c r="B10" s="19">
        <f>B9*(EXP(LN(B12/B9)/(A12-A9)))</f>
        <v>255172.29745172078</v>
      </c>
      <c r="C10" s="20">
        <f aca="true" t="shared" si="0" ref="C10:C57">(B10/B9-1)</f>
        <v>0.004299029643107577</v>
      </c>
      <c r="D10" s="21">
        <v>5</v>
      </c>
      <c r="E10" s="22"/>
      <c r="F10" s="21"/>
      <c r="L10" s="1"/>
      <c r="R10" s="1"/>
      <c r="AB10" s="1"/>
      <c r="AI10" s="1"/>
      <c r="AN10" s="5"/>
    </row>
    <row r="11" spans="1:40" ht="12.75">
      <c r="A11" s="17">
        <v>1821</v>
      </c>
      <c r="B11" s="15">
        <f>B10*(EXP(LN(B12/B9)/(A12-A9)))</f>
        <v>256269.29072256558</v>
      </c>
      <c r="C11" s="16">
        <f t="shared" si="0"/>
        <v>0.004299029643107577</v>
      </c>
      <c r="D11" s="13">
        <v>5</v>
      </c>
      <c r="E11" s="14"/>
      <c r="F11" s="13"/>
      <c r="L11" s="6"/>
      <c r="R11" s="6"/>
      <c r="AB11" s="6"/>
      <c r="AI11" s="6"/>
      <c r="AN11" s="4"/>
    </row>
    <row r="12" spans="1:40" ht="12.75">
      <c r="A12" s="23">
        <v>1822</v>
      </c>
      <c r="B12" s="21">
        <v>257371</v>
      </c>
      <c r="C12" s="20">
        <f t="shared" si="0"/>
        <v>0.004299029643107355</v>
      </c>
      <c r="D12" s="21">
        <v>1</v>
      </c>
      <c r="E12" s="22">
        <v>2</v>
      </c>
      <c r="F12" s="21"/>
      <c r="L12" s="6"/>
      <c r="R12" s="6"/>
      <c r="AB12" s="6"/>
      <c r="AI12" s="6"/>
      <c r="AN12" s="4"/>
    </row>
    <row r="13" spans="1:40" ht="12.75">
      <c r="A13" s="17">
        <v>1823</v>
      </c>
      <c r="B13" s="15">
        <f>B12*(EXP(LN(B15/B12)/(A15-A12)))</f>
        <v>259235.78931393943</v>
      </c>
      <c r="C13" s="16">
        <f t="shared" si="0"/>
        <v>0.007245530047827575</v>
      </c>
      <c r="D13" s="13">
        <v>5</v>
      </c>
      <c r="E13" s="14"/>
      <c r="F13" s="13"/>
      <c r="L13" s="6"/>
      <c r="R13" s="6"/>
      <c r="AB13" s="6"/>
      <c r="AC13" s="4"/>
      <c r="AI13" s="6"/>
      <c r="AN13" s="5"/>
    </row>
    <row r="14" spans="1:40" ht="12.75">
      <c r="A14" s="23">
        <v>1824</v>
      </c>
      <c r="B14" s="19">
        <f>B13*(EXP(LN(B15/B12)/(A15-A12)))</f>
        <v>261114.09001488588</v>
      </c>
      <c r="C14" s="20">
        <f t="shared" si="0"/>
        <v>0.007245530047827575</v>
      </c>
      <c r="D14" s="21">
        <v>5</v>
      </c>
      <c r="E14" s="22"/>
      <c r="F14" s="21"/>
      <c r="L14" s="6"/>
      <c r="R14" s="6"/>
      <c r="AB14" s="6"/>
      <c r="AC14" s="4"/>
      <c r="AI14" s="6"/>
      <c r="AN14" s="4"/>
    </row>
    <row r="15" spans="1:40" ht="12.75">
      <c r="A15" s="17">
        <v>1825</v>
      </c>
      <c r="B15" s="13">
        <v>263006</v>
      </c>
      <c r="C15" s="16">
        <f t="shared" si="0"/>
        <v>0.007245530047828019</v>
      </c>
      <c r="D15" s="13">
        <v>1</v>
      </c>
      <c r="E15" s="14">
        <v>2</v>
      </c>
      <c r="F15" s="13"/>
      <c r="L15" s="6"/>
      <c r="R15" s="6"/>
      <c r="AB15" s="6"/>
      <c r="AC15" s="4"/>
      <c r="AI15" s="6"/>
      <c r="AN15" s="4"/>
    </row>
    <row r="16" spans="1:40" ht="12.75">
      <c r="A16" s="23">
        <v>1826</v>
      </c>
      <c r="B16" s="19">
        <f>B15*(EXP(LN(B18/B15)/(A18-A15)))</f>
        <v>265853.7214178165</v>
      </c>
      <c r="C16" s="20">
        <f t="shared" si="0"/>
        <v>0.010827591073270026</v>
      </c>
      <c r="D16" s="21">
        <v>5</v>
      </c>
      <c r="E16" s="22"/>
      <c r="F16" s="21"/>
      <c r="L16" s="6"/>
      <c r="R16" s="6"/>
      <c r="AB16" s="6"/>
      <c r="AC16" s="4"/>
      <c r="AI16" s="6"/>
      <c r="AN16" s="4"/>
    </row>
    <row r="17" spans="1:40" ht="12.75">
      <c r="A17" s="17">
        <v>1827</v>
      </c>
      <c r="B17" s="15">
        <f>B16*(EXP(LN(B18/B15)/(A18-A15)))</f>
        <v>268732.27679863566</v>
      </c>
      <c r="C17" s="16">
        <f t="shared" si="0"/>
        <v>0.010827591073270026</v>
      </c>
      <c r="D17" s="13">
        <v>5</v>
      </c>
      <c r="E17" s="14"/>
      <c r="F17" s="13"/>
      <c r="L17" s="6"/>
      <c r="R17" s="6"/>
      <c r="V17" s="4"/>
      <c r="AB17" s="6"/>
      <c r="AC17" s="5"/>
      <c r="AI17" s="6"/>
      <c r="AN17" s="4"/>
    </row>
    <row r="18" spans="1:40" ht="12.75">
      <c r="A18" s="23">
        <v>1828</v>
      </c>
      <c r="B18" s="21">
        <v>271642</v>
      </c>
      <c r="C18" s="20">
        <f t="shared" si="0"/>
        <v>0.010827591073269582</v>
      </c>
      <c r="D18" s="21">
        <v>1</v>
      </c>
      <c r="E18" s="22">
        <v>2</v>
      </c>
      <c r="F18" s="21"/>
      <c r="L18" s="6"/>
      <c r="R18" s="6"/>
      <c r="V18" s="4"/>
      <c r="AB18" s="6"/>
      <c r="AC18" s="4"/>
      <c r="AI18" s="6"/>
      <c r="AN18" s="4"/>
    </row>
    <row r="19" spans="1:40" ht="12.75">
      <c r="A19" s="17">
        <v>1829</v>
      </c>
      <c r="B19" s="15">
        <f>B18*(EXP(LN(B21/B18)/(A21-A18)))</f>
        <v>273200.04648772744</v>
      </c>
      <c r="C19" s="16">
        <f t="shared" si="0"/>
        <v>0.005735661229586908</v>
      </c>
      <c r="D19" s="13">
        <v>5</v>
      </c>
      <c r="E19" s="14"/>
      <c r="F19" s="13"/>
      <c r="L19" s="6"/>
      <c r="R19" s="6"/>
      <c r="V19" s="4"/>
      <c r="AB19" s="6"/>
      <c r="AC19" s="4"/>
      <c r="AI19" s="6"/>
      <c r="AN19" s="4"/>
    </row>
    <row r="20" spans="1:40" ht="12.75">
      <c r="A20" s="23">
        <v>1830</v>
      </c>
      <c r="B20" s="19">
        <f>B19*(EXP(LN(B21/B18)/(A21-A18)))</f>
        <v>274767.02940228843</v>
      </c>
      <c r="C20" s="20">
        <f t="shared" si="0"/>
        <v>0.005735661229586908</v>
      </c>
      <c r="D20" s="21">
        <v>5</v>
      </c>
      <c r="E20" s="22"/>
      <c r="F20" s="21"/>
      <c r="L20" s="6"/>
      <c r="R20" s="6"/>
      <c r="V20" s="4"/>
      <c r="AB20" s="6"/>
      <c r="AI20" s="6"/>
      <c r="AN20" s="4"/>
    </row>
    <row r="21" spans="1:40" ht="12.75">
      <c r="A21" s="17">
        <v>1831</v>
      </c>
      <c r="B21" s="13">
        <v>276343</v>
      </c>
      <c r="C21" s="16">
        <f t="shared" si="0"/>
        <v>0.005735661229587352</v>
      </c>
      <c r="D21" s="13">
        <v>1</v>
      </c>
      <c r="E21" s="14">
        <v>2</v>
      </c>
      <c r="F21" s="13"/>
      <c r="L21" s="6"/>
      <c r="R21" s="6"/>
      <c r="V21" s="4"/>
      <c r="AB21" s="6"/>
      <c r="AI21" s="6"/>
      <c r="AN21" s="4"/>
    </row>
    <row r="22" spans="1:35" ht="12.75">
      <c r="A22" s="23">
        <v>1832</v>
      </c>
      <c r="B22" s="19">
        <f>B21*(EXP(LN(B24/B21)/(A24-A21)))</f>
        <v>278242.57905945444</v>
      </c>
      <c r="C22" s="20">
        <f t="shared" si="0"/>
        <v>0.006873990147948206</v>
      </c>
      <c r="D22" s="21">
        <v>5</v>
      </c>
      <c r="E22" s="22"/>
      <c r="F22" s="21"/>
      <c r="L22" s="6"/>
      <c r="R22" s="6"/>
      <c r="V22" s="4"/>
      <c r="AB22" s="6"/>
      <c r="AI22" s="6"/>
    </row>
    <row r="23" spans="1:35" ht="12.75">
      <c r="A23" s="17">
        <v>1833</v>
      </c>
      <c r="B23" s="15">
        <f>B22*(EXP(LN(B24/B21)/(A24-A21)))</f>
        <v>280155.21580664883</v>
      </c>
      <c r="C23" s="16">
        <f t="shared" si="0"/>
        <v>0.006873990147948206</v>
      </c>
      <c r="D23" s="13">
        <v>5</v>
      </c>
      <c r="E23" s="14"/>
      <c r="F23" s="13"/>
      <c r="L23" s="6"/>
      <c r="O23" s="4"/>
      <c r="R23" s="6"/>
      <c r="V23" s="4"/>
      <c r="AB23" s="6"/>
      <c r="AI23" s="6"/>
    </row>
    <row r="24" spans="1:35" ht="12.75">
      <c r="A24" s="23">
        <v>1834</v>
      </c>
      <c r="B24" s="21">
        <v>282081</v>
      </c>
      <c r="C24" s="20">
        <f t="shared" si="0"/>
        <v>0.006873990147947984</v>
      </c>
      <c r="D24" s="21">
        <v>1</v>
      </c>
      <c r="E24" s="22">
        <v>2</v>
      </c>
      <c r="F24" s="21"/>
      <c r="L24" s="6"/>
      <c r="O24" s="4"/>
      <c r="R24" s="6"/>
      <c r="V24" s="4"/>
      <c r="AB24" s="6"/>
      <c r="AI24" s="6"/>
    </row>
    <row r="25" spans="1:35" ht="12.75">
      <c r="A25" s="17">
        <v>1835</v>
      </c>
      <c r="B25" s="15">
        <f>B24*(EXP(LN(B27/B24)/(A27-A24)))</f>
        <v>284241.0832394671</v>
      </c>
      <c r="C25" s="16">
        <f t="shared" si="0"/>
        <v>0.0076576700999611</v>
      </c>
      <c r="D25" s="13">
        <v>5</v>
      </c>
      <c r="E25" s="14"/>
      <c r="F25" s="13"/>
      <c r="L25" s="6"/>
      <c r="O25" s="4"/>
      <c r="R25" s="6"/>
      <c r="AB25" s="6"/>
      <c r="AI25" s="6"/>
    </row>
    <row r="26" spans="1:35" ht="12.75">
      <c r="A26" s="23">
        <v>1836</v>
      </c>
      <c r="B26" s="19">
        <f>B25*(EXP(LN(B27/B24)/(A27-A24)))</f>
        <v>286417.7076837705</v>
      </c>
      <c r="C26" s="20">
        <f t="shared" si="0"/>
        <v>0.0076576700999611</v>
      </c>
      <c r="D26" s="21">
        <v>5</v>
      </c>
      <c r="E26" s="22"/>
      <c r="F26" s="21"/>
      <c r="L26" s="6"/>
      <c r="O26" s="4"/>
      <c r="R26" s="6"/>
      <c r="AB26" s="6"/>
      <c r="AI26" s="6"/>
    </row>
    <row r="27" spans="1:35" ht="12.75">
      <c r="A27" s="17">
        <v>1837</v>
      </c>
      <c r="B27" s="13">
        <v>288611</v>
      </c>
      <c r="C27" s="16">
        <f t="shared" si="0"/>
        <v>0.007657670099961322</v>
      </c>
      <c r="D27" s="13">
        <v>1</v>
      </c>
      <c r="E27" s="14">
        <v>2</v>
      </c>
      <c r="F27" s="13"/>
      <c r="L27" s="6"/>
      <c r="O27" s="4"/>
      <c r="R27" s="6"/>
      <c r="AB27" s="6"/>
      <c r="AI27" s="6"/>
    </row>
    <row r="28" spans="1:35" ht="12.75">
      <c r="A28" s="23">
        <v>1838</v>
      </c>
      <c r="B28" s="19">
        <f>B27*(EXP(LN(B30/B27)/(A30-A27)))</f>
        <v>291600.2653639629</v>
      </c>
      <c r="C28" s="20">
        <f t="shared" si="0"/>
        <v>0.010357420070485679</v>
      </c>
      <c r="D28" s="21">
        <v>5</v>
      </c>
      <c r="E28" s="22"/>
      <c r="F28" s="21"/>
      <c r="L28" s="6"/>
      <c r="O28" s="4"/>
      <c r="R28" s="6"/>
      <c r="AB28" s="6"/>
      <c r="AI28" s="6"/>
    </row>
    <row r="29" spans="1:35" ht="12.75">
      <c r="A29" s="17">
        <v>1839</v>
      </c>
      <c r="B29" s="15">
        <f>B28*(EXP(LN(B30/B27)/(A30-A27)))</f>
        <v>294620.49180500256</v>
      </c>
      <c r="C29" s="16">
        <f t="shared" si="0"/>
        <v>0.010357420070485679</v>
      </c>
      <c r="D29" s="13">
        <v>5</v>
      </c>
      <c r="E29" s="14"/>
      <c r="F29" s="13"/>
      <c r="L29" s="6"/>
      <c r="O29" s="4"/>
      <c r="R29" s="6"/>
      <c r="AB29" s="6"/>
      <c r="AI29" s="6"/>
    </row>
    <row r="30" spans="1:35" ht="12.75">
      <c r="A30" s="23">
        <v>1840</v>
      </c>
      <c r="B30" s="21">
        <v>297672</v>
      </c>
      <c r="C30" s="20">
        <f t="shared" si="0"/>
        <v>0.010357420070485457</v>
      </c>
      <c r="D30" s="21">
        <v>1</v>
      </c>
      <c r="E30" s="22">
        <v>2</v>
      </c>
      <c r="F30" s="21"/>
      <c r="L30" s="6"/>
      <c r="O30" s="4"/>
      <c r="R30" s="6"/>
      <c r="AB30" s="6"/>
      <c r="AI30" s="6"/>
    </row>
    <row r="31" spans="1:35" ht="12.75">
      <c r="A31" s="17">
        <v>1841</v>
      </c>
      <c r="B31" s="15">
        <f>B30*(EXP(LN(B33/B30)/(A33-A30)))</f>
        <v>300185.7130146231</v>
      </c>
      <c r="C31" s="16">
        <f t="shared" si="0"/>
        <v>0.008444573270657285</v>
      </c>
      <c r="D31" s="13">
        <v>5</v>
      </c>
      <c r="E31" s="14"/>
      <c r="F31" s="13"/>
      <c r="L31" s="6"/>
      <c r="O31" s="4"/>
      <c r="R31" s="6"/>
      <c r="AB31" s="6"/>
      <c r="AI31" s="6"/>
    </row>
    <row r="32" spans="1:35" ht="12.75">
      <c r="A32" s="23">
        <v>1842</v>
      </c>
      <c r="B32" s="19">
        <f>B31*(EXP(LN(B33/B30)/(A33-A30)))</f>
        <v>302720.6532629796</v>
      </c>
      <c r="C32" s="20">
        <f t="shared" si="0"/>
        <v>0.008444573270657285</v>
      </c>
      <c r="D32" s="21">
        <v>5</v>
      </c>
      <c r="E32" s="22"/>
      <c r="F32" s="21"/>
      <c r="L32" s="6"/>
      <c r="R32" s="6"/>
      <c r="AB32" s="6"/>
      <c r="AI32" s="6"/>
    </row>
    <row r="33" spans="1:35" ht="12.75">
      <c r="A33" s="17">
        <v>1843</v>
      </c>
      <c r="B33" s="13">
        <v>305277</v>
      </c>
      <c r="C33" s="16">
        <f t="shared" si="0"/>
        <v>0.008444573270657063</v>
      </c>
      <c r="D33" s="13">
        <v>1</v>
      </c>
      <c r="E33" s="14">
        <v>2</v>
      </c>
      <c r="F33" s="13"/>
      <c r="L33" s="6"/>
      <c r="R33" s="6"/>
      <c r="AB33" s="6"/>
      <c r="AI33" s="6"/>
    </row>
    <row r="34" spans="1:35" ht="12.75">
      <c r="A34" s="23">
        <v>1844</v>
      </c>
      <c r="B34" s="19">
        <f>B33*(EXP(LN(B36/B33)/(A36-A33)))</f>
        <v>306889.79781505297</v>
      </c>
      <c r="C34" s="20">
        <f t="shared" si="0"/>
        <v>0.005283063627633089</v>
      </c>
      <c r="D34" s="21">
        <v>5</v>
      </c>
      <c r="E34" s="22"/>
      <c r="F34" s="21"/>
      <c r="L34" s="6"/>
      <c r="R34" s="6"/>
      <c r="AB34" s="6"/>
      <c r="AI34" s="6"/>
    </row>
    <row r="35" spans="1:35" ht="12.75">
      <c r="A35" s="17">
        <v>1845</v>
      </c>
      <c r="B35" s="15">
        <f>B34*(EXP(LN(B36/B33)/(A36-A33)))</f>
        <v>308511.11614358134</v>
      </c>
      <c r="C35" s="16">
        <f t="shared" si="0"/>
        <v>0.005283063627633089</v>
      </c>
      <c r="D35" s="13">
        <v>5</v>
      </c>
      <c r="E35" s="14"/>
      <c r="F35" s="13"/>
      <c r="L35" s="6"/>
      <c r="R35" s="6"/>
      <c r="AB35" s="6"/>
      <c r="AI35" s="6"/>
    </row>
    <row r="36" spans="1:35" ht="12.75">
      <c r="A36" s="23">
        <v>1846</v>
      </c>
      <c r="B36" s="21">
        <v>310141</v>
      </c>
      <c r="C36" s="20">
        <f t="shared" si="0"/>
        <v>0.005283063627633089</v>
      </c>
      <c r="D36" s="21">
        <v>1</v>
      </c>
      <c r="E36" s="22">
        <v>2</v>
      </c>
      <c r="F36" s="21"/>
      <c r="L36" s="6"/>
      <c r="R36" s="6"/>
      <c r="AB36" s="6"/>
      <c r="AI36" s="6"/>
    </row>
    <row r="37" spans="1:35" ht="12.75">
      <c r="A37" s="17">
        <v>1847</v>
      </c>
      <c r="B37" s="15">
        <f>B36*(EXP(LN(B39/B36)/(A39-A36)))</f>
        <v>309536.15451389446</v>
      </c>
      <c r="C37" s="16">
        <f t="shared" si="0"/>
        <v>-0.00195022743237927</v>
      </c>
      <c r="D37" s="13">
        <v>5</v>
      </c>
      <c r="E37" s="14"/>
      <c r="F37" s="13"/>
      <c r="L37" s="6"/>
      <c r="R37" s="6"/>
      <c r="AB37" s="6"/>
      <c r="AI37" s="6"/>
    </row>
    <row r="38" spans="1:35" ht="12.75">
      <c r="A38" s="23">
        <v>1848</v>
      </c>
      <c r="B38" s="19">
        <f>B37*(EXP(LN(B39/B36)/(A39-A36)))</f>
        <v>308932.4886140483</v>
      </c>
      <c r="C38" s="20">
        <f t="shared" si="0"/>
        <v>-0.00195022743237927</v>
      </c>
      <c r="D38" s="21">
        <v>5</v>
      </c>
      <c r="E38" s="22"/>
      <c r="F38" s="21" t="s">
        <v>18</v>
      </c>
      <c r="L38" s="6"/>
      <c r="R38" s="6"/>
      <c r="AB38" s="6"/>
      <c r="AI38" s="6"/>
    </row>
    <row r="39" spans="1:35" ht="12.75">
      <c r="A39" s="17">
        <v>1849</v>
      </c>
      <c r="B39" s="13">
        <v>308330</v>
      </c>
      <c r="C39" s="16">
        <f t="shared" si="0"/>
        <v>-0.001950227432379159</v>
      </c>
      <c r="D39" s="13">
        <v>1</v>
      </c>
      <c r="E39" s="14">
        <v>2</v>
      </c>
      <c r="F39" s="13"/>
      <c r="L39" s="6"/>
      <c r="R39" s="6"/>
      <c r="AB39" s="6"/>
      <c r="AI39" s="6"/>
    </row>
    <row r="40" spans="1:35" ht="12.75">
      <c r="A40" s="23">
        <v>1850</v>
      </c>
      <c r="B40" s="19">
        <f>B39*(EXP(LN(B42/B39)/(A42-A39)))</f>
        <v>308758.40448414616</v>
      </c>
      <c r="C40" s="20">
        <f t="shared" si="0"/>
        <v>0.0013894349695007246</v>
      </c>
      <c r="D40" s="21">
        <v>5</v>
      </c>
      <c r="E40" s="22"/>
      <c r="F40" s="21"/>
      <c r="L40" s="6"/>
      <c r="R40" s="6"/>
      <c r="AB40" s="6"/>
      <c r="AI40" s="6"/>
    </row>
    <row r="41" spans="1:35" ht="12.75">
      <c r="A41" s="17">
        <v>1851</v>
      </c>
      <c r="B41" s="15">
        <f>B40*(EXP(LN(B42/B39)/(A42-A39)))</f>
        <v>309187.4042084637</v>
      </c>
      <c r="C41" s="16">
        <f t="shared" si="0"/>
        <v>0.0013894349695007246</v>
      </c>
      <c r="D41" s="13">
        <v>5</v>
      </c>
      <c r="E41" s="14"/>
      <c r="F41" s="13"/>
      <c r="L41" s="6"/>
      <c r="R41" s="6"/>
      <c r="AB41" s="6"/>
      <c r="AI41" s="6"/>
    </row>
    <row r="42" spans="1:35" ht="12.75">
      <c r="A42" s="23">
        <v>1852</v>
      </c>
      <c r="B42" s="21">
        <v>309617</v>
      </c>
      <c r="C42" s="20">
        <f t="shared" si="0"/>
        <v>0.0013894349695005026</v>
      </c>
      <c r="D42" s="21">
        <v>1</v>
      </c>
      <c r="E42" s="22">
        <v>2</v>
      </c>
      <c r="F42" s="21" t="s">
        <v>19</v>
      </c>
      <c r="L42" s="6"/>
      <c r="R42" s="6"/>
      <c r="AB42" s="6"/>
      <c r="AI42" s="6"/>
    </row>
    <row r="43" spans="1:35" ht="12.75">
      <c r="A43" s="17">
        <v>1853</v>
      </c>
      <c r="B43" s="15">
        <f>B42*(EXP(LN(B45/B42)/(A45-A42)))</f>
        <v>306015.946369216</v>
      </c>
      <c r="C43" s="16">
        <f t="shared" si="0"/>
        <v>-0.011630671541885573</v>
      </c>
      <c r="D43" s="13">
        <v>5</v>
      </c>
      <c r="E43" s="14"/>
      <c r="F43" s="13"/>
      <c r="L43" s="6"/>
      <c r="R43" s="6"/>
      <c r="AB43" s="6"/>
      <c r="AI43" s="6"/>
    </row>
    <row r="44" spans="1:35" ht="12.75">
      <c r="A44" s="23">
        <v>1854</v>
      </c>
      <c r="B44" s="19">
        <f>B43*(EXP(LN(B45/B42)/(A45-A42)))</f>
        <v>302456.7754104164</v>
      </c>
      <c r="C44" s="20">
        <f t="shared" si="0"/>
        <v>-0.011630671541885462</v>
      </c>
      <c r="D44" s="21">
        <v>5</v>
      </c>
      <c r="E44" s="22"/>
      <c r="F44" s="21"/>
      <c r="L44" s="6"/>
      <c r="R44" s="6"/>
      <c r="AB44" s="6"/>
      <c r="AI44" s="6"/>
    </row>
    <row r="45" spans="1:35" ht="12.75">
      <c r="A45" s="17">
        <v>1855</v>
      </c>
      <c r="B45" s="13">
        <v>298939</v>
      </c>
      <c r="C45" s="16">
        <f t="shared" si="0"/>
        <v>-0.011630671541885573</v>
      </c>
      <c r="D45" s="13">
        <v>1</v>
      </c>
      <c r="E45" s="14">
        <v>2</v>
      </c>
      <c r="F45" s="13"/>
      <c r="L45" s="6"/>
      <c r="R45" s="6"/>
      <c r="AB45" s="6"/>
      <c r="AI45" s="6"/>
    </row>
    <row r="46" spans="1:35" ht="12.75">
      <c r="A46" s="23">
        <v>1856</v>
      </c>
      <c r="B46" s="19">
        <f>B45*(EXP(LN(B48/B45)/(A48-A45)))</f>
        <v>299361.4028607343</v>
      </c>
      <c r="C46" s="20">
        <f t="shared" si="0"/>
        <v>0.0014130068700781706</v>
      </c>
      <c r="D46" s="21">
        <v>5</v>
      </c>
      <c r="E46" s="22"/>
      <c r="F46" s="21"/>
      <c r="L46" s="6"/>
      <c r="R46" s="6"/>
      <c r="AB46" s="6"/>
      <c r="AI46" s="6"/>
    </row>
    <row r="47" spans="1:35" ht="12.75">
      <c r="A47" s="17">
        <v>1857</v>
      </c>
      <c r="B47" s="15">
        <f>B46*(EXP(LN(B48/B45)/(A48-A45)))</f>
        <v>299784.4025796128</v>
      </c>
      <c r="C47" s="16">
        <f t="shared" si="0"/>
        <v>0.0014130068700781706</v>
      </c>
      <c r="D47" s="13">
        <v>5</v>
      </c>
      <c r="E47" s="14"/>
      <c r="F47" s="13"/>
      <c r="L47" s="6"/>
      <c r="R47" s="6"/>
      <c r="AB47" s="6"/>
      <c r="AI47" s="6"/>
    </row>
    <row r="48" spans="1:35" ht="12.75">
      <c r="A48" s="23">
        <v>1858</v>
      </c>
      <c r="B48" s="21">
        <v>300208</v>
      </c>
      <c r="C48" s="20">
        <f t="shared" si="0"/>
        <v>0.0014130068700779486</v>
      </c>
      <c r="D48" s="21">
        <v>1</v>
      </c>
      <c r="E48" s="22">
        <v>2</v>
      </c>
      <c r="F48" s="21"/>
      <c r="L48" s="6"/>
      <c r="R48" s="6"/>
      <c r="AB48" s="6"/>
      <c r="AI48" s="6"/>
    </row>
    <row r="49" spans="1:35" ht="12.75">
      <c r="A49" s="17">
        <v>1859</v>
      </c>
      <c r="B49" s="15">
        <f>B48*(EXP(LN(B51/B48)/(A51-A48)))</f>
        <v>300029.22689553397</v>
      </c>
      <c r="C49" s="16">
        <f t="shared" si="0"/>
        <v>-0.0005954974699742266</v>
      </c>
      <c r="D49" s="13">
        <v>5</v>
      </c>
      <c r="E49" s="14"/>
      <c r="F49" s="13"/>
      <c r="L49" s="6"/>
      <c r="R49" s="6"/>
      <c r="AB49" s="6"/>
      <c r="AI49" s="6"/>
    </row>
    <row r="50" spans="1:35" ht="12.75">
      <c r="A50" s="23">
        <v>1860</v>
      </c>
      <c r="B50" s="19">
        <f>B49*(EXP(LN(B51/B48)/(A51-A48)))</f>
        <v>299850.56024999934</v>
      </c>
      <c r="C50" s="20">
        <f t="shared" si="0"/>
        <v>-0.0005954974699742266</v>
      </c>
      <c r="D50" s="21">
        <v>5</v>
      </c>
      <c r="E50" s="22"/>
      <c r="F50" s="21"/>
      <c r="L50" s="6"/>
      <c r="R50" s="6"/>
      <c r="AB50" s="6"/>
      <c r="AI50" s="6"/>
    </row>
    <row r="51" spans="1:35" ht="12.75">
      <c r="A51" s="17">
        <v>1861</v>
      </c>
      <c r="B51" s="13">
        <v>299672</v>
      </c>
      <c r="C51" s="16">
        <f t="shared" si="0"/>
        <v>-0.0005954974699745597</v>
      </c>
      <c r="D51" s="13">
        <v>1</v>
      </c>
      <c r="E51" s="14">
        <v>2</v>
      </c>
      <c r="F51" s="13"/>
      <c r="L51" s="6"/>
      <c r="R51" s="6"/>
      <c r="AB51" s="6"/>
      <c r="AI51" s="6"/>
    </row>
    <row r="52" spans="1:35" ht="12.75">
      <c r="A52" s="23">
        <v>1862</v>
      </c>
      <c r="B52" s="19">
        <f>B51*(EXP(LN(B54/B51)/(A54-A51)))</f>
        <v>296262.35239644774</v>
      </c>
      <c r="C52" s="20">
        <f t="shared" si="0"/>
        <v>-0.011377931884034131</v>
      </c>
      <c r="D52" s="21">
        <v>5</v>
      </c>
      <c r="E52" s="22"/>
      <c r="F52" s="21"/>
      <c r="L52" s="6"/>
      <c r="R52" s="6"/>
      <c r="AB52" s="6"/>
      <c r="AI52" s="6"/>
    </row>
    <row r="53" spans="1:35" ht="12.75">
      <c r="A53" s="17">
        <v>1863</v>
      </c>
      <c r="B53" s="15">
        <f>B52*(EXP(LN(B54/B51)/(A54-A51)))</f>
        <v>292891.4995310772</v>
      </c>
      <c r="C53" s="16">
        <f t="shared" si="0"/>
        <v>-0.011377931884034131</v>
      </c>
      <c r="D53" s="13">
        <v>5</v>
      </c>
      <c r="E53" s="14"/>
      <c r="F53" s="13"/>
      <c r="L53" s="6"/>
      <c r="R53" s="6"/>
      <c r="AB53" s="6"/>
      <c r="AI53" s="6"/>
    </row>
    <row r="54" spans="1:35" ht="12.75">
      <c r="A54" s="23">
        <v>1864</v>
      </c>
      <c r="B54" s="21">
        <v>289559</v>
      </c>
      <c r="C54" s="20">
        <f t="shared" si="0"/>
        <v>-0.011377931884034131</v>
      </c>
      <c r="D54" s="21">
        <v>1</v>
      </c>
      <c r="E54" s="22">
        <v>2</v>
      </c>
      <c r="F54" s="21"/>
      <c r="L54" s="6"/>
      <c r="R54" s="6"/>
      <c r="AB54" s="6"/>
      <c r="AI54" s="6"/>
    </row>
    <row r="55" spans="1:35" ht="12.75">
      <c r="A55" s="17">
        <v>1865</v>
      </c>
      <c r="B55" s="15">
        <f>B54*(EXP(LN(B57/B54)/(A57-A54)))</f>
        <v>276222.87905195676</v>
      </c>
      <c r="C55" s="16">
        <f t="shared" si="0"/>
        <v>-0.04605666184799384</v>
      </c>
      <c r="D55" s="13">
        <v>5</v>
      </c>
      <c r="E55" s="14"/>
      <c r="F55" s="13"/>
      <c r="L55" s="6"/>
      <c r="R55" s="6"/>
      <c r="AB55" s="6"/>
      <c r="AI55" s="6"/>
    </row>
    <row r="56" spans="1:35" ht="12.75">
      <c r="A56" s="23">
        <v>1866</v>
      </c>
      <c r="B56" s="19">
        <f>B55*(EXP(LN(B57/B54)/(A57-A54)))</f>
        <v>263500.9753167815</v>
      </c>
      <c r="C56" s="20">
        <f t="shared" si="0"/>
        <v>-0.04605666184799384</v>
      </c>
      <c r="D56" s="21">
        <v>5</v>
      </c>
      <c r="E56" s="22"/>
      <c r="F56" s="21"/>
      <c r="L56" s="6"/>
      <c r="R56" s="6"/>
      <c r="AB56" s="6"/>
      <c r="AI56" s="6"/>
    </row>
    <row r="57" spans="1:35" ht="12.75">
      <c r="A57" s="17">
        <v>1867</v>
      </c>
      <c r="B57" s="13">
        <v>251365</v>
      </c>
      <c r="C57" s="16">
        <f t="shared" si="0"/>
        <v>-0.04605666184799351</v>
      </c>
      <c r="D57" s="13">
        <v>1</v>
      </c>
      <c r="E57" s="14">
        <v>2</v>
      </c>
      <c r="F57" s="13"/>
      <c r="L57" s="6"/>
      <c r="R57" s="6"/>
      <c r="AB57" s="6"/>
      <c r="AI57" s="6"/>
    </row>
    <row r="58" spans="1:35" ht="12.75">
      <c r="A58" s="23">
        <v>1868</v>
      </c>
      <c r="B58" s="19">
        <f>B57*(EXP(LN(B61/B57)/(A61-A57)))</f>
        <v>251933.3196931706</v>
      </c>
      <c r="C58" s="20">
        <f aca="true" t="shared" si="1" ref="C58:C66">(B58/B57-1)</f>
        <v>0.002260934072645826</v>
      </c>
      <c r="D58" s="21">
        <v>5</v>
      </c>
      <c r="E58" s="22"/>
      <c r="F58" s="21"/>
      <c r="L58" s="6"/>
      <c r="R58" s="6"/>
      <c r="AB58" s="6"/>
      <c r="AI58" s="6"/>
    </row>
    <row r="59" spans="1:35" ht="12.75">
      <c r="A59" s="17">
        <v>1869</v>
      </c>
      <c r="B59" s="15">
        <f>B58*(EXP(LN(B61/B57)/(A61-A57)))</f>
        <v>252502.92431969967</v>
      </c>
      <c r="C59" s="16">
        <f t="shared" si="1"/>
        <v>0.002260934072645826</v>
      </c>
      <c r="D59" s="13">
        <v>5</v>
      </c>
      <c r="E59" s="14"/>
      <c r="F59" s="13"/>
      <c r="L59" s="6"/>
      <c r="R59" s="6"/>
      <c r="AB59" s="6"/>
      <c r="AI59" s="6"/>
    </row>
    <row r="60" spans="1:35" ht="12.75">
      <c r="A60" s="23">
        <v>1870</v>
      </c>
      <c r="B60" s="19">
        <f>B59*(EXP(LN(B61/B57)/(A61-A57)))</f>
        <v>253073.8167847368</v>
      </c>
      <c r="C60" s="20">
        <f t="shared" si="1"/>
        <v>0.002260934072645826</v>
      </c>
      <c r="D60" s="21">
        <v>5</v>
      </c>
      <c r="E60" s="22"/>
      <c r="F60" s="21"/>
      <c r="L60" s="6"/>
      <c r="R60" s="6"/>
      <c r="AB60" s="6"/>
      <c r="AI60" s="6"/>
    </row>
    <row r="61" spans="1:35" ht="12.75">
      <c r="A61" s="17">
        <v>1871</v>
      </c>
      <c r="B61" s="13">
        <v>253646</v>
      </c>
      <c r="C61" s="16">
        <f t="shared" si="1"/>
        <v>0.002260934072646048</v>
      </c>
      <c r="D61" s="13">
        <v>1</v>
      </c>
      <c r="E61" s="14">
        <v>2</v>
      </c>
      <c r="F61" s="13"/>
      <c r="L61" s="6"/>
      <c r="R61" s="6"/>
      <c r="AB61" s="6"/>
      <c r="AI61" s="6"/>
    </row>
    <row r="62" spans="1:35" ht="12.75">
      <c r="A62" s="23">
        <v>1872</v>
      </c>
      <c r="B62" s="19">
        <f>B61*(EXP(LN(B65/B61)/(A65-A61)))</f>
        <v>253743.44383274723</v>
      </c>
      <c r="C62" s="20">
        <f t="shared" si="1"/>
        <v>0.0003841725583972888</v>
      </c>
      <c r="D62" s="21">
        <v>5</v>
      </c>
      <c r="E62" s="22"/>
      <c r="F62" s="21"/>
      <c r="L62" s="6"/>
      <c r="R62" s="6"/>
      <c r="AB62" s="6"/>
      <c r="AI62" s="6"/>
    </row>
    <row r="63" spans="1:35" ht="12.75">
      <c r="A63" s="17">
        <v>1873</v>
      </c>
      <c r="B63" s="15">
        <f>B62*(EXP(LN(B65/B61)/(A65-A61)))</f>
        <v>253840.925100741</v>
      </c>
      <c r="C63" s="16">
        <f t="shared" si="1"/>
        <v>0.0003841725583972888</v>
      </c>
      <c r="D63" s="13">
        <v>5</v>
      </c>
      <c r="E63" s="14"/>
      <c r="F63" s="13"/>
      <c r="L63" s="6"/>
      <c r="R63" s="6"/>
      <c r="AB63" s="6"/>
      <c r="AI63" s="6"/>
    </row>
    <row r="64" spans="1:35" ht="12.75">
      <c r="A64" s="23">
        <v>1874</v>
      </c>
      <c r="B64" s="19">
        <f>B63*(EXP(LN(B65/B61)/(A65-A61)))</f>
        <v>253938.4438183629</v>
      </c>
      <c r="C64" s="20">
        <f t="shared" si="1"/>
        <v>0.0003841725583972888</v>
      </c>
      <c r="D64" s="21">
        <v>5</v>
      </c>
      <c r="E64" s="22"/>
      <c r="F64" s="21"/>
      <c r="L64" s="6"/>
      <c r="R64" s="6"/>
      <c r="AB64" s="6"/>
      <c r="AI64" s="6"/>
    </row>
    <row r="65" spans="1:35" ht="12.75">
      <c r="A65" s="17">
        <v>1875</v>
      </c>
      <c r="B65" s="13">
        <v>254036</v>
      </c>
      <c r="C65" s="16">
        <f t="shared" si="1"/>
        <v>0.0003841725583972888</v>
      </c>
      <c r="D65" s="13">
        <v>1</v>
      </c>
      <c r="E65" s="14">
        <v>2</v>
      </c>
      <c r="F65" s="13"/>
      <c r="L65" s="6"/>
      <c r="R65" s="6"/>
      <c r="AB65" s="6"/>
      <c r="AI65" s="6"/>
    </row>
    <row r="66" spans="1:35" ht="12.75">
      <c r="A66" s="23">
        <v>1876</v>
      </c>
      <c r="B66" s="19">
        <f>B65*(EXP(LN(B70/B65)/(A70-A65)))</f>
        <v>256117.21825054506</v>
      </c>
      <c r="C66" s="20">
        <f t="shared" si="1"/>
        <v>0.00819261148240824</v>
      </c>
      <c r="D66" s="21">
        <v>5</v>
      </c>
      <c r="E66" s="22"/>
      <c r="F66" s="21"/>
      <c r="L66" s="6"/>
      <c r="R66" s="6"/>
      <c r="AB66" s="6"/>
      <c r="AI66" s="6"/>
    </row>
    <row r="67" spans="1:35" ht="12.75">
      <c r="A67" s="17">
        <v>1877</v>
      </c>
      <c r="B67" s="15">
        <f>B66*(EXP(LN(B70/B66)/(A70-A66)))</f>
        <v>258215.48711362694</v>
      </c>
      <c r="C67" s="16">
        <f aca="true" t="shared" si="2" ref="C67:C76">(B67/B66-1)</f>
        <v>0.00819261148240824</v>
      </c>
      <c r="D67" s="13">
        <v>5</v>
      </c>
      <c r="E67" s="14"/>
      <c r="F67" s="13"/>
      <c r="L67" s="6"/>
      <c r="R67" s="6"/>
      <c r="AB67" s="6"/>
      <c r="AI67" s="6"/>
    </row>
    <row r="68" spans="1:35" ht="12.75">
      <c r="A68" s="23">
        <v>1878</v>
      </c>
      <c r="B68" s="19">
        <f>B67*(EXP(LN(B70/B66)/(A70-A66)))</f>
        <v>260330.94627828966</v>
      </c>
      <c r="C68" s="20">
        <f t="shared" si="2"/>
        <v>0.00819261148240824</v>
      </c>
      <c r="D68" s="21">
        <v>5</v>
      </c>
      <c r="E68" s="22"/>
      <c r="F68" s="21"/>
      <c r="L68" s="6"/>
      <c r="R68" s="6"/>
      <c r="AB68" s="6"/>
      <c r="AI68" s="6"/>
    </row>
    <row r="69" spans="1:35" ht="12.75">
      <c r="A69" s="17">
        <v>1879</v>
      </c>
      <c r="B69" s="15">
        <f>B68*(EXP(LN(B70/B66)/(A70-A66)))</f>
        <v>262463.73657799535</v>
      </c>
      <c r="C69" s="16">
        <f t="shared" si="2"/>
        <v>0.00819261148240824</v>
      </c>
      <c r="D69" s="13">
        <v>5</v>
      </c>
      <c r="E69" s="14"/>
      <c r="F69" s="13"/>
      <c r="L69" s="6"/>
      <c r="R69" s="6"/>
      <c r="AB69" s="6"/>
      <c r="AI69" s="6"/>
    </row>
    <row r="70" spans="1:35" ht="12.75">
      <c r="A70" s="23">
        <v>1880</v>
      </c>
      <c r="B70" s="21">
        <v>264614</v>
      </c>
      <c r="C70" s="20">
        <f t="shared" si="2"/>
        <v>0.00819261148240824</v>
      </c>
      <c r="D70" s="21">
        <v>1</v>
      </c>
      <c r="E70" s="22">
        <v>19</v>
      </c>
      <c r="F70" s="21"/>
      <c r="L70" s="6"/>
      <c r="R70" s="6"/>
      <c r="AB70" s="6"/>
      <c r="AI70" s="6"/>
    </row>
    <row r="71" spans="1:35" ht="12.75">
      <c r="A71" s="17">
        <v>1881</v>
      </c>
      <c r="B71" s="15">
        <f>B70*(EXP(LN(B75/B70)/(A75-A70)))</f>
        <v>264299.25212984585</v>
      </c>
      <c r="C71" s="16">
        <f t="shared" si="2"/>
        <v>-0.0011894603843869422</v>
      </c>
      <c r="D71" s="13">
        <v>5</v>
      </c>
      <c r="E71" s="14"/>
      <c r="F71" s="13"/>
      <c r="L71" s="6"/>
      <c r="R71" s="6"/>
      <c r="AB71" s="6"/>
      <c r="AI71" s="6"/>
    </row>
    <row r="72" spans="1:35" ht="12.75">
      <c r="A72" s="23">
        <v>1882</v>
      </c>
      <c r="B72" s="19">
        <f>B71*(EXP(LN(B75/B71)/(A75-A71)))</f>
        <v>263984.8786398143</v>
      </c>
      <c r="C72" s="20">
        <f t="shared" si="2"/>
        <v>-0.0011894603843868312</v>
      </c>
      <c r="D72" s="21">
        <v>5</v>
      </c>
      <c r="E72" s="22"/>
      <c r="F72" s="21"/>
      <c r="L72" s="6"/>
      <c r="R72" s="6"/>
      <c r="AB72" s="6"/>
      <c r="AI72" s="6"/>
    </row>
    <row r="73" spans="1:35" ht="12.75">
      <c r="A73" s="17">
        <v>1883</v>
      </c>
      <c r="B73" s="15">
        <f>B72*(EXP(LN(B75/B71)/(A75-A71)))</f>
        <v>263670.87908459513</v>
      </c>
      <c r="C73" s="16">
        <f t="shared" si="2"/>
        <v>-0.0011894603843867202</v>
      </c>
      <c r="D73" s="13">
        <v>5</v>
      </c>
      <c r="E73" s="14"/>
      <c r="F73" s="13"/>
      <c r="L73" s="6"/>
      <c r="R73" s="6"/>
      <c r="AB73" s="6"/>
      <c r="AI73" s="6"/>
    </row>
    <row r="74" spans="1:35" ht="12.75">
      <c r="A74" s="23">
        <v>1884</v>
      </c>
      <c r="B74" s="19">
        <f>B73*(EXP(LN(B75/B71)/(A75-A71)))</f>
        <v>263357.25301940757</v>
      </c>
      <c r="C74" s="20">
        <f t="shared" si="2"/>
        <v>-0.0011894603843868312</v>
      </c>
      <c r="D74" s="21">
        <v>5</v>
      </c>
      <c r="E74" s="22"/>
      <c r="F74" s="21"/>
      <c r="L74" s="6"/>
      <c r="R74" s="6"/>
      <c r="AB74" s="6"/>
      <c r="AI74" s="6"/>
    </row>
    <row r="75" spans="1:35" ht="12.75">
      <c r="A75" s="17">
        <v>1885</v>
      </c>
      <c r="B75" s="13">
        <v>263044</v>
      </c>
      <c r="C75" s="16">
        <f t="shared" si="2"/>
        <v>-0.0011894603843869422</v>
      </c>
      <c r="D75" s="13">
        <v>1</v>
      </c>
      <c r="E75" s="14">
        <v>12</v>
      </c>
      <c r="F75" s="13"/>
      <c r="L75" s="6"/>
      <c r="R75" s="6"/>
      <c r="AB75" s="6"/>
      <c r="AI75" s="6"/>
    </row>
    <row r="76" spans="1:35" ht="12.75">
      <c r="A76" s="23">
        <v>1886</v>
      </c>
      <c r="B76" s="19">
        <f>B75*(EXP(LN(B80/B75)/(A80-A75)))</f>
        <v>263615.1146297513</v>
      </c>
      <c r="C76" s="20">
        <f t="shared" si="2"/>
        <v>0.002171175277715154</v>
      </c>
      <c r="D76" s="21">
        <v>5</v>
      </c>
      <c r="E76" s="22"/>
      <c r="F76" s="21"/>
      <c r="L76" s="6"/>
      <c r="R76" s="6"/>
      <c r="AB76" s="6"/>
      <c r="AI76" s="6"/>
    </row>
    <row r="77" spans="1:35" ht="12.75">
      <c r="A77" s="17">
        <v>1887</v>
      </c>
      <c r="B77" s="15">
        <f>B76*(EXP(LN(B80/B76)/(A80-A76)))</f>
        <v>264187.4692494675</v>
      </c>
      <c r="C77" s="16">
        <f aca="true" t="shared" si="3" ref="C77:C104">(B77/B76-1)</f>
        <v>0.002171175277715154</v>
      </c>
      <c r="D77" s="13">
        <v>5</v>
      </c>
      <c r="E77" s="14"/>
      <c r="F77" s="13"/>
      <c r="L77" s="6"/>
      <c r="R77" s="6"/>
      <c r="AB77" s="6"/>
      <c r="AI77" s="6"/>
    </row>
    <row r="78" spans="1:35" ht="12.75">
      <c r="A78" s="23">
        <v>1888</v>
      </c>
      <c r="B78" s="19">
        <f>B77*(EXP(LN(B80/B76)/(A80-A76)))</f>
        <v>264761.06655138405</v>
      </c>
      <c r="C78" s="20">
        <f t="shared" si="3"/>
        <v>0.002171175277715154</v>
      </c>
      <c r="D78" s="21">
        <v>5</v>
      </c>
      <c r="E78" s="22"/>
      <c r="F78" s="21"/>
      <c r="L78" s="6"/>
      <c r="R78" s="6"/>
      <c r="AB78" s="6"/>
      <c r="AI78" s="6"/>
    </row>
    <row r="79" spans="1:35" ht="12.75">
      <c r="A79" s="17">
        <v>1889</v>
      </c>
      <c r="B79" s="15">
        <f>B78*(EXP(LN(B80/B76)/(A80-A76)))</f>
        <v>265335.9092335819</v>
      </c>
      <c r="C79" s="16">
        <f t="shared" si="3"/>
        <v>0.002171175277715154</v>
      </c>
      <c r="D79" s="13">
        <v>5</v>
      </c>
      <c r="E79" s="14"/>
      <c r="F79" s="13"/>
      <c r="L79" s="6"/>
      <c r="R79" s="6"/>
      <c r="AB79" s="6"/>
      <c r="AI79" s="6"/>
    </row>
    <row r="80" spans="1:35" ht="12.75">
      <c r="A80" s="23">
        <v>1890</v>
      </c>
      <c r="B80" s="21">
        <v>265912</v>
      </c>
      <c r="C80" s="20">
        <f t="shared" si="3"/>
        <v>0.002171175277715376</v>
      </c>
      <c r="D80" s="21">
        <v>1</v>
      </c>
      <c r="E80" s="22">
        <v>11</v>
      </c>
      <c r="F80" s="21"/>
      <c r="L80" s="6"/>
      <c r="R80" s="6"/>
      <c r="AB80" s="6"/>
      <c r="AI80" s="6"/>
    </row>
    <row r="81" spans="1:35" ht="12.75">
      <c r="A81" s="17">
        <v>1891</v>
      </c>
      <c r="B81" s="15">
        <f>B80*(EXP(LN(B85/B80)/(A85-A80)))</f>
        <v>267025.04306008795</v>
      </c>
      <c r="C81" s="16">
        <f t="shared" si="3"/>
        <v>0.004185757168115645</v>
      </c>
      <c r="D81" s="13">
        <v>5</v>
      </c>
      <c r="E81" s="14"/>
      <c r="F81" s="13"/>
      <c r="L81" s="6"/>
      <c r="R81" s="6"/>
      <c r="AB81" s="6"/>
      <c r="AI81" s="6"/>
    </row>
    <row r="82" spans="1:35" ht="12.75">
      <c r="A82" s="23">
        <v>1892</v>
      </c>
      <c r="B82" s="19">
        <f>B81*(EXP(LN(B85/B81)/(A85-A81)))</f>
        <v>268142.74504814314</v>
      </c>
      <c r="C82" s="20">
        <f t="shared" si="3"/>
        <v>0.004185757168115867</v>
      </c>
      <c r="D82" s="21">
        <v>5</v>
      </c>
      <c r="E82" s="22"/>
      <c r="F82" s="21"/>
      <c r="L82" s="6"/>
      <c r="R82" s="6"/>
      <c r="AB82" s="6"/>
      <c r="AI82" s="6"/>
    </row>
    <row r="83" spans="1:35" ht="12.75">
      <c r="A83" s="17">
        <v>1893</v>
      </c>
      <c r="B83" s="15">
        <f>B82*(EXP(LN(B85/B81)/(A85-A81)))</f>
        <v>269265.1254653067</v>
      </c>
      <c r="C83" s="16">
        <f t="shared" si="3"/>
        <v>0.004185757168115867</v>
      </c>
      <c r="D83" s="13">
        <v>5</v>
      </c>
      <c r="E83" s="14"/>
      <c r="F83" s="13"/>
      <c r="L83" s="6"/>
      <c r="R83" s="6"/>
      <c r="AB83" s="6"/>
      <c r="AI83" s="6"/>
    </row>
    <row r="84" spans="1:35" ht="12.75">
      <c r="A84" s="23">
        <v>1894</v>
      </c>
      <c r="B84" s="19">
        <f>B83*(EXP(LN(B85/B81)/(A85-A81)))</f>
        <v>270392.2038943467</v>
      </c>
      <c r="C84" s="20">
        <f t="shared" si="3"/>
        <v>0.004185757168115867</v>
      </c>
      <c r="D84" s="21">
        <v>5</v>
      </c>
      <c r="E84" s="22"/>
      <c r="F84" s="21"/>
      <c r="L84" s="6"/>
      <c r="R84" s="6"/>
      <c r="AB84" s="6"/>
      <c r="AI84" s="6"/>
    </row>
    <row r="85" spans="1:35" ht="12.75">
      <c r="A85" s="17">
        <v>1895</v>
      </c>
      <c r="B85" s="13">
        <v>271524</v>
      </c>
      <c r="C85" s="16">
        <f t="shared" si="3"/>
        <v>0.004185757168115423</v>
      </c>
      <c r="D85" s="13">
        <v>1</v>
      </c>
      <c r="E85" s="14">
        <v>11</v>
      </c>
      <c r="F85" s="13"/>
      <c r="L85" s="6"/>
      <c r="R85" s="6"/>
      <c r="AB85" s="6"/>
      <c r="AI85" s="6"/>
    </row>
    <row r="86" spans="1:35" ht="12.75">
      <c r="A86" s="23">
        <v>1896</v>
      </c>
      <c r="B86" s="19">
        <f>B85*(EXP(LN(B90/B85)/(A90-A85)))</f>
        <v>273596.71288013743</v>
      </c>
      <c r="C86" s="20">
        <f t="shared" si="3"/>
        <v>0.00763362678856172</v>
      </c>
      <c r="D86" s="21">
        <v>5</v>
      </c>
      <c r="E86" s="22"/>
      <c r="F86" s="21"/>
      <c r="L86" s="6"/>
      <c r="R86" s="6"/>
      <c r="AB86" s="6"/>
      <c r="AI86" s="6"/>
    </row>
    <row r="87" spans="1:35" ht="12.75">
      <c r="A87" s="17">
        <v>1897</v>
      </c>
      <c r="B87" s="15">
        <f>B86*(EXP(LN(B90/B86)/(A90-A86)))</f>
        <v>275685.2480768417</v>
      </c>
      <c r="C87" s="16">
        <f t="shared" si="3"/>
        <v>0.00763362678856172</v>
      </c>
      <c r="D87" s="13">
        <v>5</v>
      </c>
      <c r="E87" s="14"/>
      <c r="F87" s="13"/>
      <c r="L87" s="6"/>
      <c r="R87" s="6"/>
      <c r="AB87" s="6"/>
      <c r="AI87" s="6"/>
    </row>
    <row r="88" spans="1:35" ht="12.75">
      <c r="A88" s="23">
        <v>1898</v>
      </c>
      <c r="B88" s="19">
        <f>B87*(EXP(LN(B90/B86)/(A90-A86)))</f>
        <v>277789.72637177235</v>
      </c>
      <c r="C88" s="20">
        <f t="shared" si="3"/>
        <v>0.00763362678856172</v>
      </c>
      <c r="D88" s="21">
        <v>5</v>
      </c>
      <c r="E88" s="22"/>
      <c r="F88" s="21"/>
      <c r="L88" s="6"/>
      <c r="R88" s="6"/>
      <c r="AB88" s="6"/>
      <c r="AI88" s="6"/>
    </row>
    <row r="89" spans="1:35" ht="12.75">
      <c r="A89" s="17">
        <v>1899</v>
      </c>
      <c r="B89" s="15">
        <f>B88*(EXP(LN(B90/B86)/(A90-A86)))</f>
        <v>279910.26946859114</v>
      </c>
      <c r="C89" s="16">
        <f t="shared" si="3"/>
        <v>0.00763362678856172</v>
      </c>
      <c r="D89" s="13">
        <v>5</v>
      </c>
      <c r="E89" s="14"/>
      <c r="F89" s="13"/>
      <c r="L89" s="6"/>
      <c r="R89" s="6"/>
      <c r="AB89" s="6"/>
      <c r="AI89" s="6"/>
    </row>
    <row r="90" spans="1:35" ht="12.75">
      <c r="A90" s="23">
        <v>1900</v>
      </c>
      <c r="B90" s="21">
        <v>282047</v>
      </c>
      <c r="C90" s="20">
        <f t="shared" si="3"/>
        <v>0.007633626788561276</v>
      </c>
      <c r="D90" s="21">
        <v>1</v>
      </c>
      <c r="E90" s="22">
        <v>11</v>
      </c>
      <c r="F90" s="21"/>
      <c r="L90" s="6"/>
      <c r="R90" s="6"/>
      <c r="AB90" s="6"/>
      <c r="AI90" s="6"/>
    </row>
    <row r="91" spans="1:35" ht="12.75">
      <c r="A91" s="17">
        <v>1901</v>
      </c>
      <c r="B91" s="15">
        <f>B90*(EXP(LN(B95/B90)/(A95-A90)))</f>
        <v>284929.09375819785</v>
      </c>
      <c r="C91" s="16">
        <f t="shared" si="3"/>
        <v>0.010218487550648803</v>
      </c>
      <c r="D91" s="13">
        <v>5</v>
      </c>
      <c r="E91" s="14"/>
      <c r="F91" s="13"/>
      <c r="L91" s="6"/>
      <c r="R91" s="6"/>
      <c r="AB91" s="6"/>
      <c r="AI91" s="6"/>
    </row>
    <row r="92" spans="1:35" ht="12.75">
      <c r="A92" s="23">
        <v>1902</v>
      </c>
      <c r="B92" s="19">
        <f>B91*(EXP(LN(B95/B91)/(A95-A91)))</f>
        <v>287840.63815558364</v>
      </c>
      <c r="C92" s="20">
        <f t="shared" si="3"/>
        <v>0.010218487550648803</v>
      </c>
      <c r="D92" s="21">
        <v>5</v>
      </c>
      <c r="E92" s="22"/>
      <c r="F92" s="21"/>
      <c r="L92" s="6"/>
      <c r="R92" s="6"/>
      <c r="AB92" s="6"/>
      <c r="AI92" s="6"/>
    </row>
    <row r="93" spans="1:35" ht="12.75">
      <c r="A93" s="17">
        <v>1903</v>
      </c>
      <c r="B93" s="15">
        <f>B92*(EXP(LN(B95/B91)/(A95-A91)))</f>
        <v>290781.9341331473</v>
      </c>
      <c r="C93" s="16">
        <f t="shared" si="3"/>
        <v>0.010218487550648803</v>
      </c>
      <c r="D93" s="13">
        <v>5</v>
      </c>
      <c r="E93" s="14"/>
      <c r="F93" s="13"/>
      <c r="L93" s="6"/>
      <c r="R93" s="6"/>
      <c r="AB93" s="6"/>
      <c r="AI93" s="6"/>
    </row>
    <row r="94" spans="1:35" ht="12.75">
      <c r="A94" s="23">
        <v>1904</v>
      </c>
      <c r="B94" s="19">
        <f>B93*(EXP(LN(B95/B91)/(A95-A91)))</f>
        <v>293753.28570704046</v>
      </c>
      <c r="C94" s="20">
        <f t="shared" si="3"/>
        <v>0.010218487550648803</v>
      </c>
      <c r="D94" s="21">
        <v>5</v>
      </c>
      <c r="E94" s="22"/>
      <c r="F94" s="21"/>
      <c r="L94" s="6"/>
      <c r="R94" s="6"/>
      <c r="AB94" s="6"/>
      <c r="AI94" s="6"/>
    </row>
    <row r="95" spans="1:35" ht="12.75">
      <c r="A95" s="17">
        <v>1905</v>
      </c>
      <c r="B95" s="13">
        <v>296755</v>
      </c>
      <c r="C95" s="16">
        <f t="shared" si="3"/>
        <v>0.010218487550648803</v>
      </c>
      <c r="D95" s="13">
        <v>1</v>
      </c>
      <c r="E95" s="14">
        <v>12</v>
      </c>
      <c r="F95" s="13"/>
      <c r="L95" s="6"/>
      <c r="R95" s="6"/>
      <c r="AB95" s="6"/>
      <c r="AI95" s="6"/>
    </row>
    <row r="96" spans="1:35" ht="12.75">
      <c r="A96" s="23">
        <v>1906</v>
      </c>
      <c r="B96" s="19">
        <f>B95*(EXP(LN(B100/B95)/(A100-A95)))</f>
        <v>299209.6546063788</v>
      </c>
      <c r="C96" s="20">
        <f t="shared" si="3"/>
        <v>0.008271653742578211</v>
      </c>
      <c r="D96" s="21">
        <v>5</v>
      </c>
      <c r="E96" s="22"/>
      <c r="F96" s="21"/>
      <c r="L96" s="6"/>
      <c r="R96" s="6"/>
      <c r="AB96" s="6"/>
      <c r="AI96" s="6"/>
    </row>
    <row r="97" spans="1:35" ht="12.75">
      <c r="A97" s="17">
        <v>1907</v>
      </c>
      <c r="B97" s="15">
        <f>B96*(EXP(LN(B100/B96)/(A100-A96)))</f>
        <v>301684.6132657192</v>
      </c>
      <c r="C97" s="16">
        <f t="shared" si="3"/>
        <v>0.008271653742578211</v>
      </c>
      <c r="D97" s="13">
        <v>5</v>
      </c>
      <c r="E97" s="14"/>
      <c r="F97" s="13"/>
      <c r="L97" s="6"/>
      <c r="R97" s="6"/>
      <c r="AB97" s="6"/>
      <c r="AI97" s="6"/>
    </row>
    <row r="98" spans="1:35" ht="12.75">
      <c r="A98" s="23">
        <v>1908</v>
      </c>
      <c r="B98" s="19">
        <f>B97*(EXP(LN(B100/B96)/(A100-A96)))</f>
        <v>304180.04392611684</v>
      </c>
      <c r="C98" s="20">
        <f t="shared" si="3"/>
        <v>0.008271653742578211</v>
      </c>
      <c r="D98" s="21">
        <v>5</v>
      </c>
      <c r="E98" s="22"/>
      <c r="F98" s="21"/>
      <c r="L98" s="6"/>
      <c r="R98" s="6"/>
      <c r="AB98" s="6"/>
      <c r="AI98" s="6"/>
    </row>
    <row r="99" spans="1:35" ht="12.75">
      <c r="A99" s="17">
        <v>1909</v>
      </c>
      <c r="B99" s="15">
        <f>B98*(EXP(LN(B100/B96)/(A100-A96)))</f>
        <v>306696.1159248759</v>
      </c>
      <c r="C99" s="16">
        <f t="shared" si="3"/>
        <v>0.008271653742578211</v>
      </c>
      <c r="D99" s="13">
        <v>5</v>
      </c>
      <c r="E99" s="14"/>
      <c r="F99" s="13"/>
      <c r="L99" s="6"/>
      <c r="R99" s="6"/>
      <c r="AB99" s="6"/>
      <c r="AI99" s="6"/>
    </row>
    <row r="100" spans="1:35" ht="12.75">
      <c r="A100" s="23">
        <v>1910</v>
      </c>
      <c r="B100" s="21">
        <v>309233</v>
      </c>
      <c r="C100" s="20">
        <f t="shared" si="3"/>
        <v>0.008271653742577989</v>
      </c>
      <c r="D100" s="21">
        <v>1</v>
      </c>
      <c r="E100" s="22">
        <v>12</v>
      </c>
      <c r="F100" s="21"/>
      <c r="L100" s="6"/>
      <c r="R100" s="6"/>
      <c r="AB100" s="6"/>
      <c r="AI100" s="6"/>
    </row>
    <row r="101" spans="1:35" ht="12.75">
      <c r="A101" s="17">
        <v>1911</v>
      </c>
      <c r="B101" s="13">
        <v>311000</v>
      </c>
      <c r="C101" s="16">
        <f t="shared" si="3"/>
        <v>0.0057141378830849465</v>
      </c>
      <c r="D101" s="13">
        <v>2</v>
      </c>
      <c r="E101" s="14">
        <v>12</v>
      </c>
      <c r="F101" s="13"/>
      <c r="L101" s="6"/>
      <c r="R101" s="6"/>
      <c r="AB101" s="6"/>
      <c r="AI101" s="6"/>
    </row>
    <row r="102" spans="1:35" ht="12.75">
      <c r="A102" s="23">
        <v>1912</v>
      </c>
      <c r="B102" s="21">
        <v>313000</v>
      </c>
      <c r="C102" s="20">
        <f t="shared" si="3"/>
        <v>0.006430868167202508</v>
      </c>
      <c r="D102" s="21">
        <v>2</v>
      </c>
      <c r="E102" s="22">
        <v>12</v>
      </c>
      <c r="F102" s="21"/>
      <c r="L102" s="6"/>
      <c r="R102" s="6"/>
      <c r="AB102" s="6"/>
      <c r="AI102" s="6"/>
    </row>
    <row r="103" spans="1:35" ht="12.75">
      <c r="A103" s="17">
        <v>1913</v>
      </c>
      <c r="B103" s="13">
        <v>316000</v>
      </c>
      <c r="C103" s="16">
        <f t="shared" si="3"/>
        <v>0.009584664536741228</v>
      </c>
      <c r="D103" s="13">
        <v>2</v>
      </c>
      <c r="E103" s="14">
        <v>12</v>
      </c>
      <c r="F103" s="13"/>
      <c r="L103" s="6"/>
      <c r="R103" s="6"/>
      <c r="AB103" s="6"/>
      <c r="AI103" s="6"/>
    </row>
    <row r="104" spans="1:35" ht="12.75">
      <c r="A104" s="23">
        <v>1914</v>
      </c>
      <c r="B104" s="21">
        <v>318000</v>
      </c>
      <c r="C104" s="20">
        <f t="shared" si="3"/>
        <v>0.006329113924050667</v>
      </c>
      <c r="D104" s="21">
        <v>2</v>
      </c>
      <c r="E104" s="22">
        <v>12</v>
      </c>
      <c r="F104" s="21"/>
      <c r="L104" s="6"/>
      <c r="R104" s="6"/>
      <c r="AB104" s="6"/>
      <c r="AI104" s="6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7" t="s">
        <v>5</v>
      </c>
      <c r="L107" s="1"/>
    </row>
    <row r="108" spans="1:12" ht="12.75">
      <c r="A108" s="8" t="s">
        <v>6</v>
      </c>
      <c r="L108" s="1"/>
    </row>
    <row r="109" spans="1:12" ht="12.75">
      <c r="A109" s="8" t="s">
        <v>15</v>
      </c>
      <c r="L109" s="1"/>
    </row>
    <row r="110" spans="1:12" ht="12.75">
      <c r="A110" s="8" t="s">
        <v>16</v>
      </c>
      <c r="L110" s="1"/>
    </row>
    <row r="111" spans="1:12" ht="12.75">
      <c r="A111" s="8" t="s">
        <v>17</v>
      </c>
      <c r="L111" s="1"/>
    </row>
    <row r="112" spans="1:12" ht="12.75">
      <c r="A112" s="8"/>
      <c r="L112" s="1"/>
    </row>
    <row r="113" spans="1:12" ht="12.75">
      <c r="A113" s="3" t="s">
        <v>2</v>
      </c>
      <c r="L113" s="1"/>
    </row>
    <row r="114" spans="1:12" ht="12.75">
      <c r="A114" s="3" t="s">
        <v>4</v>
      </c>
      <c r="L114" s="1"/>
    </row>
    <row r="115" spans="1:12" ht="12.75">
      <c r="A115" s="3" t="s">
        <v>11</v>
      </c>
      <c r="L115" s="1"/>
    </row>
    <row r="116" spans="1:12" ht="12.75">
      <c r="A116" s="3" t="s">
        <v>12</v>
      </c>
      <c r="L116" s="1"/>
    </row>
    <row r="117" spans="1:12" ht="12.75">
      <c r="A117" s="3" t="s">
        <v>13</v>
      </c>
      <c r="L117" s="1"/>
    </row>
    <row r="118" spans="1:12" ht="12.75">
      <c r="A118" s="3" t="s">
        <v>14</v>
      </c>
      <c r="L118" s="1"/>
    </row>
    <row r="119" spans="1:12" ht="12.75">
      <c r="A119" s="3"/>
      <c r="L119" s="1"/>
    </row>
    <row r="120" spans="1:12" ht="12.75">
      <c r="A120" s="7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</sheetData>
  <printOptions gridLines="1"/>
  <pageMargins left="1" right="0.75" top="1" bottom="1" header="0.4921259845" footer="0.4921259845"/>
  <pageSetup horizontalDpi="600" verticalDpi="600" orientation="portrait" paperSize="9" scale="85" r:id="rId1"/>
  <rowBreaks count="1" manualBreakCount="1">
    <brk id="6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2006-05-23T09:17:24Z</cp:lastPrinted>
  <dcterms:created xsi:type="dcterms:W3CDTF">1996-10-17T05:27:31Z</dcterms:created>
  <dcterms:modified xsi:type="dcterms:W3CDTF">2006-06-18T23:39:10Z</dcterms:modified>
  <cp:category/>
  <cp:version/>
  <cp:contentType/>
  <cp:contentStatus/>
</cp:coreProperties>
</file>