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'Tabelle1'!$A$1:$F$97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<sst xmlns="http://schemas.openxmlformats.org/spreadsheetml/2006/main" count="20" uniqueCount="19">
  <si>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</si>
  <si>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</si>
  <si>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</si>
  <si>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</si>
  <si>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</si>
  <si>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</si>
  <si>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</si>
  <si>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Regierungsbezirk Schwaben (SCH)</t>
  </si>
  <si>
    <t>Bevölkerung: Königreich Bayern (BAY)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</si>
  <si>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</si>
  <si>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</si>
  <si>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</si>
  <si>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</si>
  <si>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</si>
  <si>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</si>
  <si>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11: Vierteljahrshefte Stat. Dt. Reichs</t>
  </si>
  <si>
    <t>12: Stat. Dt. Reichs</t>
  </si>
  <si>
    <t>1848-1858: Gemeindenaustausch. Abgang von 6641 Einwohnern.</t>
  </si>
  <si>
    <t>Die Gemeinde Schwaugau wurde vom Reg.Bez. Oberbayern dem Reg.Bez. Schwaben zugeteilt (1867: 1011 Personen).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</si>
</sst>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justify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Border="1" applyAlignment="1" applyProtection="1">
      <alignment vertical="top"/>
      <protection/>
    </xf>
    <xf numFmtId="0" fontId="0" fillId="2" borderId="0" xfId="0" applyFill="1" applyAlignment="1">
      <alignment vertical="top"/>
    </xf>
    <xf numFmtId="10" fontId="0" fillId="2" borderId="0" xfId="0" applyNumberFormat="1" applyFill="1" applyAlignment="1">
      <alignment vertical="top"/>
    </xf>
    <xf numFmtId="0" fontId="0" fillId="2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9"/>
  <sheetViews>
    <sheetView tabSelected="1" workbookViewId="0" topLeftCell="A1">
      <selection activeCell="F37" sqref="F37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8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7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6">
        <v>1837</v>
      </c>
      <c r="B7" s="27">
        <v>533687</v>
      </c>
      <c r="C7" s="27"/>
      <c r="D7" s="27">
        <v>1</v>
      </c>
      <c r="E7" s="28">
        <v>2</v>
      </c>
      <c r="F7" s="27"/>
      <c r="L7" s="5"/>
      <c r="O7" s="3"/>
      <c r="R7" s="5"/>
      <c r="AB7" s="5"/>
      <c r="AI7" s="5"/>
    </row>
    <row r="8" spans="1:35" ht="12.75">
      <c r="A8" s="20">
        <v>1838</v>
      </c>
      <c r="B8" s="21">
        <f>B7*(EXP(LN(B10/B7)/(A10-A7)))</f>
        <v>537168.9005190199</v>
      </c>
      <c r="C8" s="22">
        <f aca="true" t="shared" si="0" ref="C8:C16">(B8/B7-1)</f>
        <v>0.0065242370884430745</v>
      </c>
      <c r="D8" s="23">
        <v>5</v>
      </c>
      <c r="E8" s="24"/>
      <c r="F8" s="23"/>
      <c r="L8" s="5"/>
      <c r="O8" s="3"/>
      <c r="R8" s="5"/>
      <c r="AB8" s="5"/>
      <c r="AI8" s="5"/>
    </row>
    <row r="9" spans="1:35" ht="12.75">
      <c r="A9" s="14">
        <v>1839</v>
      </c>
      <c r="B9" s="17">
        <f>B8*(EXP(LN(B10/B7)/(A10-A7)))</f>
        <v>540673.5177825443</v>
      </c>
      <c r="C9" s="18">
        <f t="shared" si="0"/>
        <v>0.0065242370884430745</v>
      </c>
      <c r="D9" s="15">
        <v>5</v>
      </c>
      <c r="E9" s="16"/>
      <c r="F9" s="15"/>
      <c r="L9" s="5"/>
      <c r="O9" s="3"/>
      <c r="R9" s="5"/>
      <c r="AB9" s="5"/>
      <c r="AI9" s="5"/>
    </row>
    <row r="10" spans="1:35" ht="12.75">
      <c r="A10" s="20">
        <v>1840</v>
      </c>
      <c r="B10" s="23">
        <v>544201</v>
      </c>
      <c r="C10" s="22">
        <f t="shared" si="0"/>
        <v>0.0065242370884428524</v>
      </c>
      <c r="D10" s="23">
        <v>1</v>
      </c>
      <c r="E10" s="24">
        <v>2</v>
      </c>
      <c r="F10" s="23"/>
      <c r="L10" s="5"/>
      <c r="O10" s="3"/>
      <c r="R10" s="5"/>
      <c r="AB10" s="5"/>
      <c r="AI10" s="5"/>
    </row>
    <row r="11" spans="1:35" ht="12.75">
      <c r="A11" s="14">
        <v>1841</v>
      </c>
      <c r="B11" s="17">
        <f>B10*(EXP(LN(B13/B10)/(A13-A10)))</f>
        <v>545781.4059240747</v>
      </c>
      <c r="C11" s="18">
        <f t="shared" si="0"/>
        <v>0.0029040849319914575</v>
      </c>
      <c r="D11" s="15">
        <v>5</v>
      </c>
      <c r="E11" s="16"/>
      <c r="F11" s="15"/>
      <c r="L11" s="5"/>
      <c r="O11" s="3"/>
      <c r="R11" s="5"/>
      <c r="AB11" s="5"/>
      <c r="AI11" s="5"/>
    </row>
    <row r="12" spans="1:35" ht="12.75">
      <c r="A12" s="20">
        <v>1842</v>
      </c>
      <c r="B12" s="21">
        <f>B11*(EXP(LN(B13/B10)/(A13-A10)))</f>
        <v>547366.4014811799</v>
      </c>
      <c r="C12" s="22">
        <f t="shared" si="0"/>
        <v>0.0029040849319914575</v>
      </c>
      <c r="D12" s="23">
        <v>5</v>
      </c>
      <c r="E12" s="24"/>
      <c r="F12" s="23"/>
      <c r="G12" s="4"/>
      <c r="L12" s="5"/>
      <c r="R12" s="5"/>
      <c r="AB12" s="5"/>
      <c r="AI12" s="5"/>
    </row>
    <row r="13" spans="1:35" ht="12.75">
      <c r="A13" s="14">
        <v>1843</v>
      </c>
      <c r="B13" s="15">
        <v>548956</v>
      </c>
      <c r="C13" s="18">
        <f t="shared" si="0"/>
        <v>0.0029040849319919015</v>
      </c>
      <c r="D13" s="15">
        <v>1</v>
      </c>
      <c r="E13" s="16">
        <v>2</v>
      </c>
      <c r="F13" s="15"/>
      <c r="L13" s="5"/>
      <c r="R13" s="5"/>
      <c r="AB13" s="5"/>
      <c r="AI13" s="5"/>
    </row>
    <row r="14" spans="1:35" ht="12.75">
      <c r="A14" s="20">
        <v>1844</v>
      </c>
      <c r="B14" s="21">
        <f>B13*(EXP(LN(B16/B13)/(A16-A13)))</f>
        <v>552097.9823672132</v>
      </c>
      <c r="C14" s="22">
        <f t="shared" si="0"/>
        <v>0.005723559569825731</v>
      </c>
      <c r="D14" s="23">
        <v>5</v>
      </c>
      <c r="E14" s="24"/>
      <c r="F14" s="23"/>
      <c r="L14" s="5"/>
      <c r="R14" s="5"/>
      <c r="AB14" s="5"/>
      <c r="AI14" s="5"/>
    </row>
    <row r="15" spans="1:35" ht="12.75">
      <c r="A15" s="14">
        <v>1845</v>
      </c>
      <c r="B15" s="17">
        <f>B14*(EXP(LN(B16/B13)/(A16-A13)))</f>
        <v>555257.9480576726</v>
      </c>
      <c r="C15" s="18">
        <f t="shared" si="0"/>
        <v>0.005723559569825731</v>
      </c>
      <c r="D15" s="15">
        <v>5</v>
      </c>
      <c r="E15" s="16"/>
      <c r="F15" s="15"/>
      <c r="L15" s="5"/>
      <c r="R15" s="5"/>
      <c r="AB15" s="5"/>
      <c r="AI15" s="5"/>
    </row>
    <row r="16" spans="1:35" ht="12.75">
      <c r="A16" s="20">
        <v>1846</v>
      </c>
      <c r="B16" s="23">
        <v>558436</v>
      </c>
      <c r="C16" s="22">
        <f t="shared" si="0"/>
        <v>0.005723559569825953</v>
      </c>
      <c r="D16" s="23">
        <v>1</v>
      </c>
      <c r="E16" s="24">
        <v>2</v>
      </c>
      <c r="F16" s="23"/>
      <c r="L16" s="5"/>
      <c r="R16" s="5"/>
      <c r="AB16" s="5"/>
      <c r="AI16" s="5"/>
    </row>
    <row r="17" spans="1:35" ht="12.75">
      <c r="A17" s="14">
        <v>1847</v>
      </c>
      <c r="B17" s="17">
        <f>B16*(EXP(LN(B19/B16)/(A19-A16)))</f>
        <v>559350.501583592</v>
      </c>
      <c r="C17" s="18">
        <f aca="true" t="shared" si="1" ref="C17:C27">(B17/B16-1)</f>
        <v>0.0016376121589438686</v>
      </c>
      <c r="D17" s="15">
        <v>5</v>
      </c>
      <c r="E17" s="16"/>
      <c r="F17" s="15"/>
      <c r="L17" s="5"/>
      <c r="R17" s="5"/>
      <c r="AB17" s="5"/>
      <c r="AI17" s="5"/>
    </row>
    <row r="18" spans="1:35" ht="12.75">
      <c r="A18" s="20">
        <v>1848</v>
      </c>
      <c r="B18" s="21">
        <f>B17*(EXP(LN(B19/B16)/(A19-A16)))</f>
        <v>560266.5007660966</v>
      </c>
      <c r="C18" s="22">
        <f t="shared" si="1"/>
        <v>0.0016376121589438686</v>
      </c>
      <c r="D18" s="23">
        <v>5</v>
      </c>
      <c r="E18" s="24"/>
      <c r="F18" s="25"/>
      <c r="L18" s="5"/>
      <c r="R18" s="5"/>
      <c r="AB18" s="5"/>
      <c r="AI18" s="5"/>
    </row>
    <row r="19" spans="1:35" ht="12.75">
      <c r="A19" s="14">
        <v>1849</v>
      </c>
      <c r="B19" s="15">
        <v>561184</v>
      </c>
      <c r="C19" s="18">
        <f t="shared" si="1"/>
        <v>0.0016376121589436465</v>
      </c>
      <c r="D19" s="15">
        <v>1</v>
      </c>
      <c r="E19" s="16">
        <v>2</v>
      </c>
      <c r="F19" s="19"/>
      <c r="L19" s="5"/>
      <c r="R19" s="5"/>
      <c r="AB19" s="5"/>
      <c r="AI19" s="5"/>
    </row>
    <row r="20" spans="1:35" ht="12.75">
      <c r="A20" s="20">
        <v>1850</v>
      </c>
      <c r="B20" s="21">
        <f>B19*(EXP(LN(B22/B19)/(A22-A19)))</f>
        <v>562712.831229242</v>
      </c>
      <c r="C20" s="22">
        <f t="shared" si="1"/>
        <v>0.002724295826755707</v>
      </c>
      <c r="D20" s="23">
        <v>5</v>
      </c>
      <c r="E20" s="24"/>
      <c r="F20" s="23"/>
      <c r="L20" s="5"/>
      <c r="R20" s="5"/>
      <c r="AB20" s="5"/>
      <c r="AI20" s="5"/>
    </row>
    <row r="21" spans="1:35" ht="12.75">
      <c r="A21" s="14">
        <v>1851</v>
      </c>
      <c r="B21" s="17">
        <f>B20*(EXP(LN(B22/B19)/(A22-A19)))</f>
        <v>564245.8274470217</v>
      </c>
      <c r="C21" s="18">
        <f t="shared" si="1"/>
        <v>0.002724295826755707</v>
      </c>
      <c r="D21" s="15">
        <v>5</v>
      </c>
      <c r="E21" s="16"/>
      <c r="F21" s="15"/>
      <c r="L21" s="5"/>
      <c r="R21" s="5"/>
      <c r="AB21" s="5"/>
      <c r="AI21" s="5"/>
    </row>
    <row r="22" spans="1:35" ht="12.75">
      <c r="A22" s="20">
        <v>1852</v>
      </c>
      <c r="B22" s="23">
        <v>565783</v>
      </c>
      <c r="C22" s="22">
        <f t="shared" si="1"/>
        <v>0.002724295826755707</v>
      </c>
      <c r="D22" s="23">
        <v>1</v>
      </c>
      <c r="E22" s="24">
        <v>2</v>
      </c>
      <c r="F22" s="23"/>
      <c r="L22" s="5"/>
      <c r="R22" s="5"/>
      <c r="AB22" s="5"/>
      <c r="AI22" s="5"/>
    </row>
    <row r="23" spans="1:35" ht="12.75">
      <c r="A23" s="14">
        <v>1853</v>
      </c>
      <c r="B23" s="17">
        <f>B22*(EXP(LN(B25/B22)/(A25-A22)))</f>
        <v>564377.1764540843</v>
      </c>
      <c r="C23" s="18">
        <f t="shared" si="1"/>
        <v>-0.0024847398135250387</v>
      </c>
      <c r="D23" s="15">
        <v>5</v>
      </c>
      <c r="E23" s="16"/>
      <c r="F23" s="15"/>
      <c r="L23" s="5"/>
      <c r="R23" s="5"/>
      <c r="AB23" s="5"/>
      <c r="AI23" s="5"/>
    </row>
    <row r="24" spans="1:35" ht="12.75">
      <c r="A24" s="20">
        <v>1854</v>
      </c>
      <c r="B24" s="21">
        <f>B23*(EXP(LN(B25/B22)/(A25-A22)))</f>
        <v>562974.846013904</v>
      </c>
      <c r="C24" s="22">
        <f t="shared" si="1"/>
        <v>-0.0024847398135251497</v>
      </c>
      <c r="D24" s="23">
        <v>5</v>
      </c>
      <c r="E24" s="24"/>
      <c r="F24" s="23"/>
      <c r="L24" s="5"/>
      <c r="R24" s="5"/>
      <c r="AB24" s="5"/>
      <c r="AI24" s="5"/>
    </row>
    <row r="25" spans="1:35" ht="12.75">
      <c r="A25" s="14">
        <v>1855</v>
      </c>
      <c r="B25" s="15">
        <v>561576</v>
      </c>
      <c r="C25" s="18">
        <f t="shared" si="1"/>
        <v>-0.0024847398135251497</v>
      </c>
      <c r="D25" s="15">
        <v>1</v>
      </c>
      <c r="E25" s="16">
        <v>2</v>
      </c>
      <c r="F25" s="15"/>
      <c r="L25" s="5"/>
      <c r="R25" s="5"/>
      <c r="AB25" s="5"/>
      <c r="AI25" s="5"/>
    </row>
    <row r="26" spans="1:35" ht="12.75">
      <c r="A26" s="20">
        <v>1856</v>
      </c>
      <c r="B26" s="21">
        <v>566715</v>
      </c>
      <c r="C26" s="22">
        <f t="shared" si="1"/>
        <v>0.0091510320953887</v>
      </c>
      <c r="D26" s="23">
        <v>5</v>
      </c>
      <c r="E26" s="24"/>
      <c r="F26" s="23"/>
      <c r="L26" s="5"/>
      <c r="R26" s="5"/>
      <c r="AB26" s="5"/>
      <c r="AI26" s="5"/>
    </row>
    <row r="27" spans="1:35" ht="12.75">
      <c r="A27" s="14">
        <v>1857</v>
      </c>
      <c r="B27" s="17">
        <v>571900</v>
      </c>
      <c r="C27" s="18">
        <f t="shared" si="1"/>
        <v>0.009149219625384841</v>
      </c>
      <c r="D27" s="15">
        <v>5</v>
      </c>
      <c r="E27" s="16"/>
      <c r="F27" s="15"/>
      <c r="L27" s="5"/>
      <c r="R27" s="5"/>
      <c r="AB27" s="5"/>
      <c r="AI27" s="5"/>
    </row>
    <row r="28" spans="1:35" ht="12.75">
      <c r="A28" s="20">
        <v>1858</v>
      </c>
      <c r="B28" s="23">
        <v>570492</v>
      </c>
      <c r="C28" s="22">
        <f>(B28/B27-1)</f>
        <v>-0.0024619688756775115</v>
      </c>
      <c r="D28" s="23">
        <v>1</v>
      </c>
      <c r="E28" s="24">
        <v>2</v>
      </c>
      <c r="F28" s="23" t="s">
        <v>17</v>
      </c>
      <c r="L28" s="5"/>
      <c r="R28" s="5"/>
      <c r="AB28" s="5"/>
      <c r="AI28" s="5"/>
    </row>
    <row r="29" spans="1:35" ht="12.75">
      <c r="A29" s="14">
        <v>1859</v>
      </c>
      <c r="B29" s="17">
        <f>B28*(EXP(LN(B31/B28)/(A31-A28)))</f>
        <v>572573.0660309055</v>
      </c>
      <c r="C29" s="18">
        <f>(B29/B28-1)</f>
        <v>0.003647844371008624</v>
      </c>
      <c r="D29" s="15">
        <v>5</v>
      </c>
      <c r="E29" s="16"/>
      <c r="F29" s="15"/>
      <c r="L29" s="5"/>
      <c r="R29" s="5"/>
      <c r="AB29" s="5"/>
      <c r="AI29" s="5"/>
    </row>
    <row r="30" spans="1:35" ht="12.75">
      <c r="A30" s="20">
        <v>1860</v>
      </c>
      <c r="B30" s="21">
        <f>B29*(EXP(LN(B31/B28)/(A31-A28)))</f>
        <v>574661.7234668174</v>
      </c>
      <c r="C30" s="22">
        <f>(B30/B29-1)</f>
        <v>0.003647844371008624</v>
      </c>
      <c r="D30" s="23">
        <v>5</v>
      </c>
      <c r="E30" s="24"/>
      <c r="F30" s="23"/>
      <c r="L30" s="5"/>
      <c r="R30" s="5"/>
      <c r="AB30" s="5"/>
      <c r="AI30" s="5"/>
    </row>
    <row r="31" spans="1:35" ht="12.75">
      <c r="A31" s="14">
        <v>1861</v>
      </c>
      <c r="B31" s="15">
        <v>576758</v>
      </c>
      <c r="C31" s="18">
        <f>(B31/B30-1)</f>
        <v>0.003647844371008624</v>
      </c>
      <c r="D31" s="15">
        <v>1</v>
      </c>
      <c r="E31" s="16">
        <v>2</v>
      </c>
      <c r="F31" s="15"/>
      <c r="L31" s="5"/>
      <c r="R31" s="5"/>
      <c r="AB31" s="5"/>
      <c r="AI31" s="5"/>
    </row>
    <row r="32" spans="1:35" ht="12.75">
      <c r="A32" s="20">
        <v>1862</v>
      </c>
      <c r="B32" s="21">
        <f>B31*(EXP(LN(B34/B31)/(A34-A31)))</f>
        <v>578253.120872171</v>
      </c>
      <c r="C32" s="22">
        <f aca="true" t="shared" si="2" ref="C32:C39">(B32/B31-1)</f>
        <v>0.002592284584125526</v>
      </c>
      <c r="D32" s="23">
        <v>5</v>
      </c>
      <c r="E32" s="24"/>
      <c r="F32" s="23"/>
      <c r="L32" s="5"/>
      <c r="R32" s="5"/>
      <c r="AB32" s="5"/>
      <c r="AI32" s="5"/>
    </row>
    <row r="33" spans="1:35" ht="12.75">
      <c r="A33" s="14">
        <v>1863</v>
      </c>
      <c r="B33" s="17">
        <f>B32*(EXP(LN(B34/B31)/(A34-A31)))</f>
        <v>579752.1175231304</v>
      </c>
      <c r="C33" s="18">
        <f t="shared" si="2"/>
        <v>0.002592284584125526</v>
      </c>
      <c r="D33" s="15">
        <v>5</v>
      </c>
      <c r="E33" s="16"/>
      <c r="F33" s="15"/>
      <c r="L33" s="5"/>
      <c r="R33" s="5"/>
      <c r="AB33" s="5"/>
      <c r="AI33" s="5"/>
    </row>
    <row r="34" spans="1:35" ht="12.75">
      <c r="A34" s="20">
        <v>1864</v>
      </c>
      <c r="B34" s="23">
        <v>581255</v>
      </c>
      <c r="C34" s="22">
        <f t="shared" si="2"/>
        <v>0.00259228458412597</v>
      </c>
      <c r="D34" s="23">
        <v>1</v>
      </c>
      <c r="E34" s="24">
        <v>2</v>
      </c>
      <c r="F34" s="23"/>
      <c r="L34" s="5"/>
      <c r="R34" s="5"/>
      <c r="AB34" s="5"/>
      <c r="AI34" s="5"/>
    </row>
    <row r="35" spans="1:35" ht="12.75">
      <c r="A35" s="14">
        <v>1865</v>
      </c>
      <c r="B35" s="17">
        <v>582218</v>
      </c>
      <c r="C35" s="18">
        <f t="shared" si="2"/>
        <v>0.0016567599418499945</v>
      </c>
      <c r="D35" s="15">
        <v>5</v>
      </c>
      <c r="E35" s="16"/>
      <c r="F35" s="15"/>
      <c r="L35" s="5"/>
      <c r="R35" s="5"/>
      <c r="AB35" s="5"/>
      <c r="AI35" s="5"/>
    </row>
    <row r="36" spans="1:35" ht="12.75">
      <c r="A36" s="20">
        <v>1866</v>
      </c>
      <c r="B36" s="21">
        <v>583183</v>
      </c>
      <c r="C36" s="22">
        <f t="shared" si="2"/>
        <v>0.0016574547678016582</v>
      </c>
      <c r="D36" s="23">
        <v>5</v>
      </c>
      <c r="E36" s="24"/>
      <c r="F36" s="23"/>
      <c r="L36" s="5"/>
      <c r="R36" s="5"/>
      <c r="AB36" s="5"/>
      <c r="AI36" s="5"/>
    </row>
    <row r="37" spans="1:35" ht="12.75">
      <c r="A37" s="29">
        <v>1867</v>
      </c>
      <c r="B37" s="30">
        <v>585160</v>
      </c>
      <c r="C37" s="31">
        <f t="shared" si="2"/>
        <v>0.00339001651282711</v>
      </c>
      <c r="D37" s="30">
        <v>1</v>
      </c>
      <c r="E37" s="32">
        <v>2</v>
      </c>
      <c r="F37" s="30" t="s">
        <v>18</v>
      </c>
      <c r="L37" s="5"/>
      <c r="R37" s="5"/>
      <c r="AB37" s="5"/>
      <c r="AI37" s="5"/>
    </row>
    <row r="38" spans="1:35" ht="12.75">
      <c r="A38" s="20">
        <v>1868</v>
      </c>
      <c r="B38" s="21">
        <f>B37*(EXP(LN(B41/B37)/(A41-A37)))</f>
        <v>584562.3349673713</v>
      </c>
      <c r="C38" s="22">
        <f t="shared" si="2"/>
        <v>-0.0010213702792889467</v>
      </c>
      <c r="D38" s="23">
        <v>5</v>
      </c>
      <c r="E38" s="24"/>
      <c r="F38" s="23"/>
      <c r="L38" s="5"/>
      <c r="R38" s="5"/>
      <c r="AB38" s="5"/>
      <c r="AI38" s="5"/>
    </row>
    <row r="39" spans="1:35" ht="12.75">
      <c r="A39" s="14">
        <v>1869</v>
      </c>
      <c r="B39" s="17">
        <f>B38*(EXP(LN(B41/B37)/(A41-A37)))</f>
        <v>583965.280372044</v>
      </c>
      <c r="C39" s="18">
        <f t="shared" si="2"/>
        <v>-0.0010213702792888357</v>
      </c>
      <c r="D39" s="15">
        <v>5</v>
      </c>
      <c r="E39" s="16"/>
      <c r="F39" s="15"/>
      <c r="L39" s="5"/>
      <c r="R39" s="5"/>
      <c r="AB39" s="5"/>
      <c r="AI39" s="5"/>
    </row>
    <row r="40" spans="1:35" ht="12.75">
      <c r="A40" s="20">
        <v>1870</v>
      </c>
      <c r="B40" s="21">
        <f>B39*(EXP(LN(B41/B37)/(A41-A37)))</f>
        <v>583368.8355905354</v>
      </c>
      <c r="C40" s="22">
        <f aca="true" t="shared" si="3" ref="C40:C55">(B40/B39-1)</f>
        <v>-0.0010213702792887247</v>
      </c>
      <c r="D40" s="23">
        <v>5</v>
      </c>
      <c r="E40" s="24"/>
      <c r="F40" s="23"/>
      <c r="L40" s="5"/>
      <c r="R40" s="5"/>
      <c r="AB40" s="5"/>
      <c r="AI40" s="5"/>
    </row>
    <row r="41" spans="1:35" ht="12.75">
      <c r="A41" s="14">
        <v>1871</v>
      </c>
      <c r="B41" s="15">
        <v>582773</v>
      </c>
      <c r="C41" s="18">
        <f t="shared" si="3"/>
        <v>-0.0010213702792887247</v>
      </c>
      <c r="D41" s="15">
        <v>1</v>
      </c>
      <c r="E41" s="16">
        <v>2</v>
      </c>
      <c r="F41" s="15"/>
      <c r="L41" s="5"/>
      <c r="R41" s="5"/>
      <c r="AB41" s="5"/>
      <c r="AI41" s="5"/>
    </row>
    <row r="42" spans="1:35" ht="12.75">
      <c r="A42" s="20">
        <v>1872</v>
      </c>
      <c r="B42" s="21">
        <f>B41*(EXP(LN(B45/B41)/(A45-A41)))</f>
        <v>587499.4395146078</v>
      </c>
      <c r="C42" s="22">
        <f t="shared" si="3"/>
        <v>0.008110258221653677</v>
      </c>
      <c r="D42" s="23">
        <v>5</v>
      </c>
      <c r="E42" s="24"/>
      <c r="F42" s="23"/>
      <c r="L42" s="5"/>
      <c r="R42" s="5"/>
      <c r="AB42" s="5"/>
      <c r="AI42" s="5"/>
    </row>
    <row r="43" spans="1:35" ht="12.75">
      <c r="A43" s="14">
        <v>1873</v>
      </c>
      <c r="B43" s="17">
        <f>B42*(EXP(LN(B45/B41)/(A45-A41)))</f>
        <v>592264.2116741481</v>
      </c>
      <c r="C43" s="18">
        <f t="shared" si="3"/>
        <v>0.008110258221653677</v>
      </c>
      <c r="D43" s="15">
        <v>5</v>
      </c>
      <c r="E43" s="16"/>
      <c r="F43" s="15"/>
      <c r="L43" s="5"/>
      <c r="R43" s="5"/>
      <c r="AB43" s="5"/>
      <c r="AI43" s="5"/>
    </row>
    <row r="44" spans="1:35" ht="12.75">
      <c r="A44" s="20">
        <v>1874</v>
      </c>
      <c r="B44" s="21">
        <f>B43*(EXP(LN(B45/B41)/(A45-A41)))</f>
        <v>597067.6273662696</v>
      </c>
      <c r="C44" s="22">
        <f t="shared" si="3"/>
        <v>0.008110258221653677</v>
      </c>
      <c r="D44" s="23">
        <v>5</v>
      </c>
      <c r="E44" s="24"/>
      <c r="F44" s="23"/>
      <c r="L44" s="5"/>
      <c r="R44" s="5"/>
      <c r="AB44" s="5"/>
      <c r="AI44" s="5"/>
    </row>
    <row r="45" spans="1:35" ht="12.75">
      <c r="A45" s="14">
        <v>1875</v>
      </c>
      <c r="B45" s="15">
        <v>601910</v>
      </c>
      <c r="C45" s="18">
        <f t="shared" si="3"/>
        <v>0.008110258221653455</v>
      </c>
      <c r="D45" s="15">
        <v>1</v>
      </c>
      <c r="E45" s="16">
        <v>2</v>
      </c>
      <c r="F45" s="15"/>
      <c r="L45" s="5"/>
      <c r="R45" s="5"/>
      <c r="AB45" s="5"/>
      <c r="AI45" s="5"/>
    </row>
    <row r="46" spans="1:35" ht="12.75">
      <c r="A46" s="20">
        <v>1876</v>
      </c>
      <c r="B46" s="21">
        <f>B45*(EXP(LN($B$55/$B$45)/($A$55-$A$45)))</f>
        <v>606563.8909866733</v>
      </c>
      <c r="C46" s="22">
        <f t="shared" si="3"/>
        <v>0.007731871852391992</v>
      </c>
      <c r="D46" s="23">
        <v>5</v>
      </c>
      <c r="E46" s="24"/>
      <c r="F46" s="23"/>
      <c r="L46" s="5"/>
      <c r="R46" s="5"/>
      <c r="AB46" s="5"/>
      <c r="AI46" s="5"/>
    </row>
    <row r="47" spans="1:35" ht="12.75">
      <c r="A47" s="14">
        <v>1877</v>
      </c>
      <c r="B47" s="17">
        <f aca="true" t="shared" si="4" ref="B47:B54">B46*(EXP(LN($B$55/$B$45)/($A$55-$A$45)))</f>
        <v>611253.7652620706</v>
      </c>
      <c r="C47" s="18">
        <f t="shared" si="3"/>
        <v>0.007731871852391992</v>
      </c>
      <c r="D47" s="15">
        <v>5</v>
      </c>
      <c r="E47" s="16"/>
      <c r="F47" s="15"/>
      <c r="L47" s="5"/>
      <c r="R47" s="5"/>
      <c r="AB47" s="5"/>
      <c r="AI47" s="5"/>
    </row>
    <row r="48" spans="1:35" ht="12.75">
      <c r="A48" s="20">
        <v>1878</v>
      </c>
      <c r="B48" s="21">
        <f t="shared" si="4"/>
        <v>615979.901044369</v>
      </c>
      <c r="C48" s="22">
        <f t="shared" si="3"/>
        <v>0.007731871852391992</v>
      </c>
      <c r="D48" s="23">
        <v>5</v>
      </c>
      <c r="E48" s="24"/>
      <c r="F48" s="23"/>
      <c r="L48" s="5"/>
      <c r="R48" s="5"/>
      <c r="AB48" s="5"/>
      <c r="AI48" s="5"/>
    </row>
    <row r="49" spans="1:35" ht="12.75">
      <c r="A49" s="14">
        <v>1879</v>
      </c>
      <c r="B49" s="17">
        <f t="shared" si="4"/>
        <v>620742.5787028931</v>
      </c>
      <c r="C49" s="18">
        <f t="shared" si="3"/>
        <v>0.007731871852391992</v>
      </c>
      <c r="D49" s="15">
        <v>5</v>
      </c>
      <c r="E49" s="16"/>
      <c r="F49" s="15"/>
      <c r="L49" s="5"/>
      <c r="R49" s="5"/>
      <c r="AB49" s="5"/>
      <c r="AI49" s="5"/>
    </row>
    <row r="50" spans="1:35" ht="12.75">
      <c r="A50" s="20">
        <v>1880</v>
      </c>
      <c r="B50" s="21">
        <f t="shared" si="4"/>
        <v>625542.0807747472</v>
      </c>
      <c r="C50" s="22">
        <f t="shared" si="3"/>
        <v>0.007731871852391992</v>
      </c>
      <c r="D50" s="23">
        <v>5</v>
      </c>
      <c r="E50" s="24"/>
      <c r="F50" s="23"/>
      <c r="L50" s="5"/>
      <c r="R50" s="5"/>
      <c r="AB50" s="5"/>
      <c r="AI50" s="5"/>
    </row>
    <row r="51" spans="1:35" ht="12.75">
      <c r="A51" s="14">
        <v>1881</v>
      </c>
      <c r="B51" s="17">
        <f t="shared" si="4"/>
        <v>630378.6919815762</v>
      </c>
      <c r="C51" s="18">
        <f t="shared" si="3"/>
        <v>0.007731871852391992</v>
      </c>
      <c r="D51" s="15">
        <v>5</v>
      </c>
      <c r="E51" s="16"/>
      <c r="F51" s="15"/>
      <c r="L51" s="5"/>
      <c r="R51" s="5"/>
      <c r="AB51" s="5"/>
      <c r="AI51" s="5"/>
    </row>
    <row r="52" spans="1:35" ht="12.75">
      <c r="A52" s="20">
        <v>1882</v>
      </c>
      <c r="B52" s="21">
        <f t="shared" si="4"/>
        <v>635252.6992464561</v>
      </c>
      <c r="C52" s="22">
        <f t="shared" si="3"/>
        <v>0.007731871852391992</v>
      </c>
      <c r="D52" s="23">
        <v>5</v>
      </c>
      <c r="E52" s="24"/>
      <c r="F52" s="23"/>
      <c r="L52" s="5"/>
      <c r="R52" s="5"/>
      <c r="AB52" s="5"/>
      <c r="AI52" s="5"/>
    </row>
    <row r="53" spans="1:35" ht="12.75">
      <c r="A53" s="14">
        <v>1883</v>
      </c>
      <c r="B53" s="17">
        <f t="shared" si="4"/>
        <v>640164.3917109158</v>
      </c>
      <c r="C53" s="18">
        <f t="shared" si="3"/>
        <v>0.007731871852391992</v>
      </c>
      <c r="D53" s="15">
        <v>5</v>
      </c>
      <c r="E53" s="16"/>
      <c r="F53" s="15"/>
      <c r="L53" s="5"/>
      <c r="R53" s="5"/>
      <c r="AB53" s="5"/>
      <c r="AI53" s="5"/>
    </row>
    <row r="54" spans="1:35" ht="12.75">
      <c r="A54" s="20">
        <v>1884</v>
      </c>
      <c r="B54" s="21">
        <f t="shared" si="4"/>
        <v>645114.0607520891</v>
      </c>
      <c r="C54" s="22">
        <f t="shared" si="3"/>
        <v>0.007731871852391992</v>
      </c>
      <c r="D54" s="23">
        <v>5</v>
      </c>
      <c r="E54" s="24"/>
      <c r="F54" s="23"/>
      <c r="L54" s="5"/>
      <c r="R54" s="5"/>
      <c r="AB54" s="5"/>
      <c r="AI54" s="5"/>
    </row>
    <row r="55" spans="1:35" ht="12.75">
      <c r="A55" s="14">
        <v>1885</v>
      </c>
      <c r="B55" s="15">
        <v>650102</v>
      </c>
      <c r="C55" s="18">
        <f t="shared" si="3"/>
        <v>0.007731871852391103</v>
      </c>
      <c r="D55" s="15">
        <v>1</v>
      </c>
      <c r="E55" s="16">
        <v>12</v>
      </c>
      <c r="F55" s="15"/>
      <c r="L55" s="5"/>
      <c r="R55" s="5"/>
      <c r="AB55" s="5"/>
      <c r="AI55" s="5"/>
    </row>
    <row r="56" spans="1:35" ht="12.75">
      <c r="A56" s="20">
        <v>1886</v>
      </c>
      <c r="B56" s="21">
        <f>B55*(EXP(LN(B60/B55)/(A60-A55)))</f>
        <v>653704.6487521228</v>
      </c>
      <c r="C56" s="22">
        <f>(B56/B55-1)</f>
        <v>0.00554166692630198</v>
      </c>
      <c r="D56" s="23">
        <v>5</v>
      </c>
      <c r="E56" s="24"/>
      <c r="F56" s="23"/>
      <c r="L56" s="5"/>
      <c r="R56" s="5"/>
      <c r="AB56" s="5"/>
      <c r="AI56" s="5"/>
    </row>
    <row r="57" spans="1:35" ht="12.75">
      <c r="A57" s="14">
        <v>1887</v>
      </c>
      <c r="B57" s="17">
        <f>B56*(EXP(LN(B60/B56)/(A60-A56)))</f>
        <v>657327.2621836823</v>
      </c>
      <c r="C57" s="18">
        <f>(B57/B56-1)</f>
        <v>0.00554166692630198</v>
      </c>
      <c r="D57" s="15">
        <v>5</v>
      </c>
      <c r="E57" s="16"/>
      <c r="F57" s="15"/>
      <c r="L57" s="5"/>
      <c r="R57" s="5"/>
      <c r="AB57" s="5"/>
      <c r="AI57" s="5"/>
    </row>
    <row r="58" spans="1:35" ht="12.75">
      <c r="A58" s="20">
        <v>1888</v>
      </c>
      <c r="B58" s="21">
        <f>B57*(EXP(LN(B60/B56)/(A60-A56)))</f>
        <v>660969.9509322823</v>
      </c>
      <c r="C58" s="22">
        <f>(B58/B57-1)</f>
        <v>0.00554166692630198</v>
      </c>
      <c r="D58" s="23">
        <v>5</v>
      </c>
      <c r="E58" s="24"/>
      <c r="F58" s="23"/>
      <c r="L58" s="5"/>
      <c r="R58" s="5"/>
      <c r="AB58" s="5"/>
      <c r="AI58" s="5"/>
    </row>
    <row r="59" spans="1:35" ht="12.75">
      <c r="A59" s="14">
        <v>1889</v>
      </c>
      <c r="B59" s="17">
        <f>B58*(EXP(LN(B60/B56)/(A60-A56)))</f>
        <v>664632.8262486431</v>
      </c>
      <c r="C59" s="18">
        <f>(B59/B58-1)</f>
        <v>0.00554166692630198</v>
      </c>
      <c r="D59" s="15">
        <v>5</v>
      </c>
      <c r="E59" s="16"/>
      <c r="F59" s="15"/>
      <c r="L59" s="5"/>
      <c r="R59" s="5"/>
      <c r="AB59" s="5"/>
      <c r="AI59" s="5"/>
    </row>
    <row r="60" spans="1:35" ht="12.75">
      <c r="A60" s="20">
        <v>1890</v>
      </c>
      <c r="B60" s="23">
        <v>668316</v>
      </c>
      <c r="C60" s="22">
        <f aca="true" t="shared" si="5" ref="C60:C76">(B60/B59-1)</f>
        <v>0.005541666926302202</v>
      </c>
      <c r="D60" s="23">
        <v>1</v>
      </c>
      <c r="E60" s="24">
        <v>11</v>
      </c>
      <c r="F60" s="23"/>
      <c r="L60" s="5"/>
      <c r="R60" s="5"/>
      <c r="AB60" s="5"/>
      <c r="AI60" s="5"/>
    </row>
    <row r="61" spans="1:35" ht="12.75">
      <c r="A61" s="14">
        <v>1891</v>
      </c>
      <c r="B61" s="17">
        <f>B60*(EXP(LN(B65/B60)/(A65-A60)))</f>
        <v>672483.6944018451</v>
      </c>
      <c r="C61" s="18">
        <f t="shared" si="5"/>
        <v>0.006236113458072401</v>
      </c>
      <c r="D61" s="15">
        <v>5</v>
      </c>
      <c r="E61" s="16"/>
      <c r="F61" s="15"/>
      <c r="L61" s="5"/>
      <c r="R61" s="5"/>
      <c r="AB61" s="5"/>
      <c r="AI61" s="5"/>
    </row>
    <row r="62" spans="1:35" ht="12.75">
      <c r="A62" s="20">
        <v>1892</v>
      </c>
      <c r="B62" s="21">
        <f>B61*(EXP(LN(B65/B61)/(A65-A61)))</f>
        <v>676677.3790188388</v>
      </c>
      <c r="C62" s="22">
        <f t="shared" si="5"/>
        <v>0.006236113458072401</v>
      </c>
      <c r="D62" s="23">
        <v>5</v>
      </c>
      <c r="E62" s="24"/>
      <c r="F62" s="23"/>
      <c r="L62" s="5"/>
      <c r="R62" s="5"/>
      <c r="AB62" s="5"/>
      <c r="AI62" s="5"/>
    </row>
    <row r="63" spans="1:35" ht="12.75">
      <c r="A63" s="14">
        <v>1893</v>
      </c>
      <c r="B63" s="17">
        <f>B62*(EXP(LN(B65/B61)/(A65-A61)))</f>
        <v>680897.2159289112</v>
      </c>
      <c r="C63" s="18">
        <f t="shared" si="5"/>
        <v>0.006236113458072401</v>
      </c>
      <c r="D63" s="15">
        <v>5</v>
      </c>
      <c r="E63" s="16"/>
      <c r="F63" s="15"/>
      <c r="L63" s="5"/>
      <c r="R63" s="5"/>
      <c r="AB63" s="5"/>
      <c r="AI63" s="5"/>
    </row>
    <row r="64" spans="1:35" ht="12.75">
      <c r="A64" s="20">
        <v>1894</v>
      </c>
      <c r="B64" s="21">
        <f>B63*(EXP(LN(B65/B61)/(A65-A61)))</f>
        <v>685143.3682207295</v>
      </c>
      <c r="C64" s="22">
        <f t="shared" si="5"/>
        <v>0.006236113458072401</v>
      </c>
      <c r="D64" s="23">
        <v>5</v>
      </c>
      <c r="E64" s="24"/>
      <c r="F64" s="23"/>
      <c r="L64" s="5"/>
      <c r="R64" s="5"/>
      <c r="AB64" s="5"/>
      <c r="AI64" s="5"/>
    </row>
    <row r="65" spans="1:35" ht="12.75">
      <c r="A65" s="14">
        <v>1895</v>
      </c>
      <c r="B65" s="15">
        <v>689416</v>
      </c>
      <c r="C65" s="18">
        <f t="shared" si="5"/>
        <v>0.006236113458072623</v>
      </c>
      <c r="D65" s="15">
        <v>1</v>
      </c>
      <c r="E65" s="16">
        <v>11</v>
      </c>
      <c r="F65" s="15"/>
      <c r="L65" s="5"/>
      <c r="R65" s="5"/>
      <c r="AB65" s="5"/>
      <c r="AI65" s="5"/>
    </row>
    <row r="66" spans="1:35" ht="12.75">
      <c r="A66" s="20">
        <v>1896</v>
      </c>
      <c r="B66" s="21">
        <f>B65*(EXP(LN(B70/B65)/(A70-A65)))</f>
        <v>694202.0848602294</v>
      </c>
      <c r="C66" s="22">
        <f t="shared" si="5"/>
        <v>0.006942230612909217</v>
      </c>
      <c r="D66" s="23">
        <v>5</v>
      </c>
      <c r="E66" s="24"/>
      <c r="F66" s="23"/>
      <c r="L66" s="5"/>
      <c r="R66" s="5"/>
      <c r="AB66" s="5"/>
      <c r="AI66" s="5"/>
    </row>
    <row r="67" spans="1:35" ht="12.75">
      <c r="A67" s="14">
        <v>1897</v>
      </c>
      <c r="B67" s="17">
        <f>B66*(EXP(LN(B70/B66)/(A70-A66)))</f>
        <v>699021.3958252915</v>
      </c>
      <c r="C67" s="18">
        <f t="shared" si="5"/>
        <v>0.006942230612909217</v>
      </c>
      <c r="D67" s="15">
        <v>5</v>
      </c>
      <c r="E67" s="16"/>
      <c r="F67" s="15"/>
      <c r="L67" s="5"/>
      <c r="R67" s="5"/>
      <c r="AB67" s="5"/>
      <c r="AI67" s="5"/>
    </row>
    <row r="68" spans="1:35" ht="12.75">
      <c r="A68" s="20">
        <v>1898</v>
      </c>
      <c r="B68" s="21">
        <f>B67*(EXP(LN(B70/B66)/(A70-A66)))</f>
        <v>703874.1635584683</v>
      </c>
      <c r="C68" s="22">
        <f t="shared" si="5"/>
        <v>0.006942230612909217</v>
      </c>
      <c r="D68" s="23">
        <v>5</v>
      </c>
      <c r="E68" s="24"/>
      <c r="F68" s="23"/>
      <c r="L68" s="5"/>
      <c r="R68" s="5"/>
      <c r="AB68" s="5"/>
      <c r="AI68" s="5"/>
    </row>
    <row r="69" spans="1:35" ht="12.75">
      <c r="A69" s="14">
        <v>1899</v>
      </c>
      <c r="B69" s="17">
        <f>B68*(EXP(LN(B70/B66)/(A70-A66)))</f>
        <v>708760.6203243599</v>
      </c>
      <c r="C69" s="18">
        <f t="shared" si="5"/>
        <v>0.006942230612909217</v>
      </c>
      <c r="D69" s="15">
        <v>5</v>
      </c>
      <c r="E69" s="16"/>
      <c r="F69" s="15"/>
      <c r="L69" s="5"/>
      <c r="R69" s="5"/>
      <c r="AB69" s="5"/>
      <c r="AI69" s="5"/>
    </row>
    <row r="70" spans="1:35" ht="12.75">
      <c r="A70" s="20">
        <v>1900</v>
      </c>
      <c r="B70" s="23">
        <v>713681</v>
      </c>
      <c r="C70" s="22">
        <f t="shared" si="5"/>
        <v>0.006942230612908995</v>
      </c>
      <c r="D70" s="23">
        <v>1</v>
      </c>
      <c r="E70" s="24">
        <v>11</v>
      </c>
      <c r="F70" s="23"/>
      <c r="L70" s="5"/>
      <c r="R70" s="5"/>
      <c r="AB70" s="5"/>
      <c r="AI70" s="5"/>
    </row>
    <row r="71" spans="1:35" ht="12.75">
      <c r="A71" s="14">
        <v>1901</v>
      </c>
      <c r="B71" s="17">
        <f>B70*(EXP(LN(B75/B70)/(A75-A70)))</f>
        <v>721494.4326021614</v>
      </c>
      <c r="C71" s="18">
        <f t="shared" si="5"/>
        <v>0.010948074282713716</v>
      </c>
      <c r="D71" s="15">
        <v>5</v>
      </c>
      <c r="E71" s="16"/>
      <c r="F71" s="15"/>
      <c r="L71" s="5"/>
      <c r="R71" s="5"/>
      <c r="AB71" s="5"/>
      <c r="AI71" s="5"/>
    </row>
    <row r="72" spans="1:35" ht="12.75">
      <c r="A72" s="20">
        <v>1902</v>
      </c>
      <c r="B72" s="21">
        <f>B71*(EXP(LN(B75/B71)/(A75-A71)))</f>
        <v>729393.4072448543</v>
      </c>
      <c r="C72" s="22">
        <f t="shared" si="5"/>
        <v>0.010948074282713716</v>
      </c>
      <c r="D72" s="23">
        <v>5</v>
      </c>
      <c r="E72" s="24"/>
      <c r="F72" s="23"/>
      <c r="L72" s="5"/>
      <c r="R72" s="5"/>
      <c r="AB72" s="5"/>
      <c r="AI72" s="5"/>
    </row>
    <row r="73" spans="1:35" ht="12.75">
      <c r="A73" s="14">
        <v>1903</v>
      </c>
      <c r="B73" s="17">
        <f>B72*(EXP(LN(B75/B71)/(A75-A71)))</f>
        <v>737378.8604486926</v>
      </c>
      <c r="C73" s="18">
        <f t="shared" si="5"/>
        <v>0.010948074282713716</v>
      </c>
      <c r="D73" s="15">
        <v>5</v>
      </c>
      <c r="E73" s="16"/>
      <c r="F73" s="15"/>
      <c r="L73" s="5"/>
      <c r="R73" s="5"/>
      <c r="AB73" s="5"/>
      <c r="AI73" s="5"/>
    </row>
    <row r="74" spans="1:35" ht="12.75">
      <c r="A74" s="20">
        <v>1904</v>
      </c>
      <c r="B74" s="21">
        <f>B73*(EXP(LN(B75/B71)/(A75-A71)))</f>
        <v>745451.7389873876</v>
      </c>
      <c r="C74" s="22">
        <f t="shared" si="5"/>
        <v>0.010948074282713716</v>
      </c>
      <c r="D74" s="23">
        <v>5</v>
      </c>
      <c r="E74" s="24"/>
      <c r="F74" s="23"/>
      <c r="L74" s="5"/>
      <c r="R74" s="5"/>
      <c r="AB74" s="5"/>
      <c r="AI74" s="5"/>
    </row>
    <row r="75" spans="1:35" ht="12.75">
      <c r="A75" s="14">
        <v>1905</v>
      </c>
      <c r="B75" s="15">
        <v>753613</v>
      </c>
      <c r="C75" s="18">
        <f t="shared" si="5"/>
        <v>0.01094807428271416</v>
      </c>
      <c r="D75" s="15">
        <v>1</v>
      </c>
      <c r="E75" s="16">
        <v>12</v>
      </c>
      <c r="F75" s="15"/>
      <c r="L75" s="5"/>
      <c r="R75" s="5"/>
      <c r="AB75" s="5"/>
      <c r="AI75" s="5"/>
    </row>
    <row r="76" spans="1:35" ht="12.75">
      <c r="A76" s="20">
        <v>1906</v>
      </c>
      <c r="B76" s="21">
        <f>B75*(EXP(LN(B80/B75)/(A80-A75)))</f>
        <v>760725.4742548538</v>
      </c>
      <c r="C76" s="22">
        <f t="shared" si="5"/>
        <v>0.009437833815040042</v>
      </c>
      <c r="D76" s="23">
        <v>5</v>
      </c>
      <c r="E76" s="24"/>
      <c r="F76" s="23"/>
      <c r="L76" s="5"/>
      <c r="R76" s="5"/>
      <c r="AB76" s="5"/>
      <c r="AI76" s="5"/>
    </row>
    <row r="77" spans="1:35" ht="12.75">
      <c r="A77" s="14">
        <v>1907</v>
      </c>
      <c r="B77" s="17">
        <f>B76*(EXP(LN(B80/B76)/(A80-A76)))</f>
        <v>767905.0748597386</v>
      </c>
      <c r="C77" s="18">
        <f aca="true" t="shared" si="6" ref="C77:C84">(B77/B76-1)</f>
        <v>0.009437833815040042</v>
      </c>
      <c r="D77" s="15">
        <v>5</v>
      </c>
      <c r="E77" s="16"/>
      <c r="F77" s="15"/>
      <c r="L77" s="5"/>
      <c r="R77" s="5"/>
      <c r="AB77" s="5"/>
      <c r="AI77" s="5"/>
    </row>
    <row r="78" spans="1:35" ht="12.75">
      <c r="A78" s="20">
        <v>1908</v>
      </c>
      <c r="B78" s="21">
        <f>B77*(EXP(LN(B80/B76)/(A80-A76)))</f>
        <v>775152.4353419907</v>
      </c>
      <c r="C78" s="22">
        <f t="shared" si="6"/>
        <v>0.009437833815040042</v>
      </c>
      <c r="D78" s="23">
        <v>5</v>
      </c>
      <c r="E78" s="24"/>
      <c r="F78" s="23"/>
      <c r="L78" s="5"/>
      <c r="R78" s="5"/>
      <c r="AB78" s="5"/>
      <c r="AI78" s="5"/>
    </row>
    <row r="79" spans="1:35" ht="12.75">
      <c r="A79" s="14">
        <v>1909</v>
      </c>
      <c r="B79" s="17">
        <f>B78*(EXP(LN(B80/B76)/(A80-A76)))</f>
        <v>782468.195208072</v>
      </c>
      <c r="C79" s="18">
        <f t="shared" si="6"/>
        <v>0.009437833815040042</v>
      </c>
      <c r="D79" s="15">
        <v>5</v>
      </c>
      <c r="E79" s="16"/>
      <c r="F79" s="15"/>
      <c r="L79" s="5"/>
      <c r="R79" s="5"/>
      <c r="AB79" s="5"/>
      <c r="AI79" s="5"/>
    </row>
    <row r="80" spans="1:35" ht="12.75">
      <c r="A80" s="20">
        <v>1910</v>
      </c>
      <c r="B80" s="23">
        <v>789853</v>
      </c>
      <c r="C80" s="22">
        <f t="shared" si="6"/>
        <v>0.009437833815040042</v>
      </c>
      <c r="D80" s="23">
        <v>1</v>
      </c>
      <c r="E80" s="24">
        <v>12</v>
      </c>
      <c r="F80" s="23"/>
      <c r="L80" s="5"/>
      <c r="R80" s="5"/>
      <c r="AB80" s="5"/>
      <c r="AI80" s="5"/>
    </row>
    <row r="81" spans="1:35" ht="12.75">
      <c r="A81" s="14">
        <v>1911</v>
      </c>
      <c r="B81" s="15">
        <v>794000</v>
      </c>
      <c r="C81" s="18">
        <f t="shared" si="6"/>
        <v>0.0052503440513613775</v>
      </c>
      <c r="D81" s="15">
        <v>2</v>
      </c>
      <c r="E81" s="16">
        <v>12</v>
      </c>
      <c r="F81" s="15"/>
      <c r="L81" s="5"/>
      <c r="R81" s="5"/>
      <c r="AB81" s="5"/>
      <c r="AI81" s="5"/>
    </row>
    <row r="82" spans="1:35" ht="12.75">
      <c r="A82" s="20">
        <v>1912</v>
      </c>
      <c r="B82" s="23">
        <v>802000</v>
      </c>
      <c r="C82" s="22">
        <f t="shared" si="6"/>
        <v>0.010075566750629816</v>
      </c>
      <c r="D82" s="23">
        <v>2</v>
      </c>
      <c r="E82" s="24">
        <v>12</v>
      </c>
      <c r="F82" s="23"/>
      <c r="L82" s="5"/>
      <c r="R82" s="5"/>
      <c r="AB82" s="5"/>
      <c r="AI82" s="5"/>
    </row>
    <row r="83" spans="1:35" ht="12.75">
      <c r="A83" s="14">
        <v>1913</v>
      </c>
      <c r="B83" s="15">
        <v>810000</v>
      </c>
      <c r="C83" s="18">
        <f t="shared" si="6"/>
        <v>0.009975062344139696</v>
      </c>
      <c r="D83" s="15">
        <v>2</v>
      </c>
      <c r="E83" s="16">
        <v>12</v>
      </c>
      <c r="F83" s="15"/>
      <c r="L83" s="5"/>
      <c r="R83" s="5"/>
      <c r="AB83" s="5"/>
      <c r="AI83" s="5"/>
    </row>
    <row r="84" spans="1:35" ht="12.75">
      <c r="A84" s="20">
        <v>1914</v>
      </c>
      <c r="B84" s="23">
        <v>819000</v>
      </c>
      <c r="C84" s="22">
        <f t="shared" si="6"/>
        <v>0.011111111111111072</v>
      </c>
      <c r="D84" s="23">
        <v>2</v>
      </c>
      <c r="E84" s="24">
        <v>12</v>
      </c>
      <c r="F84" s="23"/>
      <c r="L84" s="5"/>
      <c r="R84" s="5"/>
      <c r="AB84" s="5"/>
      <c r="AI84" s="5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1" t="s">
        <v>5</v>
      </c>
      <c r="L87" s="1"/>
    </row>
    <row r="88" spans="1:12" ht="12.75">
      <c r="A88" s="12" t="s">
        <v>6</v>
      </c>
      <c r="L88" s="1"/>
    </row>
    <row r="89" spans="1:12" ht="12.75">
      <c r="A89" s="12" t="s">
        <v>15</v>
      </c>
      <c r="L89" s="1"/>
    </row>
    <row r="90" spans="1:12" ht="12.75">
      <c r="A90" s="12" t="s">
        <v>16</v>
      </c>
      <c r="L90" s="1"/>
    </row>
    <row r="91" spans="1:12" ht="12.75">
      <c r="A91" s="12"/>
      <c r="L91" s="1"/>
    </row>
    <row r="92" spans="1:12" ht="12.75">
      <c r="A92" s="13" t="s">
        <v>2</v>
      </c>
      <c r="L92" s="1"/>
    </row>
    <row r="93" spans="1:12" ht="12.75">
      <c r="A93" s="13" t="s">
        <v>4</v>
      </c>
      <c r="L93" s="1"/>
    </row>
    <row r="94" spans="1:12" ht="12.75">
      <c r="A94" s="13" t="s">
        <v>9</v>
      </c>
      <c r="L94" s="1"/>
    </row>
    <row r="95" spans="1:12" ht="12.75">
      <c r="A95" s="13" t="s">
        <v>10</v>
      </c>
      <c r="L95" s="1"/>
    </row>
    <row r="96" spans="1:12" ht="12.75">
      <c r="A96" s="13" t="s">
        <v>11</v>
      </c>
      <c r="L96" s="1"/>
    </row>
    <row r="97" spans="1:12" ht="12.75">
      <c r="A97" s="13" t="s">
        <v>12</v>
      </c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</sheetData>
  <printOptions gridLines="1"/>
  <pageMargins left="1.02" right="0.75" top="1" bottom="1" header="0.4921259845" footer="0.4921259845"/>
  <pageSetup horizontalDpi="600" verticalDpi="600" orientation="portrait" paperSize="9" scale="85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2005-11-07T08:55:29Z</cp:lastPrinted>
  <dcterms:created xsi:type="dcterms:W3CDTF">1996-10-17T05:27:31Z</dcterms:created>
  <dcterms:modified xsi:type="dcterms:W3CDTF">2006-06-25T11:49:57Z</dcterms:modified>
  <cp:category/>
  <cp:version/>
  <cp:contentType/>
  <cp:contentStatus/>
</cp:coreProperties>
</file>