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'Tabelle1'!$A$1:$F$37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<sst xmlns="http://schemas.openxmlformats.org/spreadsheetml/2006/main" count="16" uniqueCount="15">
  <si>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</si>
  <si>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</si>
  <si>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</si>
  <si>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</si>
  <si>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</si>
  <si>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</si>
  <si>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</si>
  <si>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Regenkreis (RGK)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</si>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</sst>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8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15">
        <v>1818</v>
      </c>
      <c r="B7" s="16">
        <v>390450</v>
      </c>
      <c r="C7" s="16"/>
      <c r="D7" s="16">
        <v>1</v>
      </c>
      <c r="E7" s="17">
        <v>2</v>
      </c>
      <c r="F7" s="16"/>
      <c r="L7" s="1"/>
      <c r="R7" s="1"/>
      <c r="AB7" s="1"/>
      <c r="AI7" s="1"/>
    </row>
    <row r="8" spans="1:40" ht="12.75">
      <c r="A8" s="26">
        <v>1819</v>
      </c>
      <c r="B8" s="27">
        <f>B7*(EXP(LN($B$16/$B$7)/($A$16-$A$7)))</f>
        <v>393622.573589777</v>
      </c>
      <c r="C8" s="24">
        <f aca="true" t="shared" si="0" ref="C8:C16">(B8/B7-1)</f>
        <v>0.008125428581833738</v>
      </c>
      <c r="D8" s="23">
        <v>5</v>
      </c>
      <c r="E8" s="25"/>
      <c r="F8" s="23"/>
      <c r="L8" s="1"/>
      <c r="R8" s="1"/>
      <c r="AB8" s="1"/>
      <c r="AI8" s="1"/>
      <c r="AN8" s="3"/>
    </row>
    <row r="9" spans="1:40" ht="12.75">
      <c r="A9" s="15">
        <v>1820</v>
      </c>
      <c r="B9" s="18">
        <f aca="true" t="shared" si="1" ref="B9:B15">B8*(EXP(LN($B$16/$B$7)/($A$16-$A$7)))</f>
        <v>396820.9256996783</v>
      </c>
      <c r="C9" s="19">
        <f t="shared" si="0"/>
        <v>0.008125428581833738</v>
      </c>
      <c r="D9" s="16">
        <v>5</v>
      </c>
      <c r="E9" s="17"/>
      <c r="F9" s="16"/>
      <c r="L9" s="1"/>
      <c r="R9" s="1"/>
      <c r="AB9" s="1"/>
      <c r="AI9" s="1"/>
      <c r="AN9" s="5"/>
    </row>
    <row r="10" spans="1:40" ht="12.75">
      <c r="A10" s="22">
        <v>1821</v>
      </c>
      <c r="B10" s="27">
        <f t="shared" si="1"/>
        <v>400045.2657912282</v>
      </c>
      <c r="C10" s="24">
        <f t="shared" si="0"/>
        <v>0.008125428581833738</v>
      </c>
      <c r="D10" s="23">
        <v>5</v>
      </c>
      <c r="E10" s="25"/>
      <c r="F10" s="23"/>
      <c r="L10" s="6"/>
      <c r="R10" s="6"/>
      <c r="AB10" s="6"/>
      <c r="AI10" s="6"/>
      <c r="AN10" s="3"/>
    </row>
    <row r="11" spans="1:40" ht="12.75">
      <c r="A11" s="20">
        <v>1822</v>
      </c>
      <c r="B11" s="18">
        <f t="shared" si="1"/>
        <v>403295.8050279155</v>
      </c>
      <c r="C11" s="19">
        <f t="shared" si="0"/>
        <v>0.008125428581833738</v>
      </c>
      <c r="D11" s="16">
        <v>5</v>
      </c>
      <c r="E11" s="17"/>
      <c r="F11" s="16"/>
      <c r="L11" s="6"/>
      <c r="R11" s="6"/>
      <c r="AB11" s="6"/>
      <c r="AI11" s="6"/>
      <c r="AN11" s="3"/>
    </row>
    <row r="12" spans="1:40" ht="12.75">
      <c r="A12" s="22">
        <v>1823</v>
      </c>
      <c r="B12" s="27">
        <f t="shared" si="1"/>
        <v>406572.756289023</v>
      </c>
      <c r="C12" s="24">
        <f t="shared" si="0"/>
        <v>0.008125428581833738</v>
      </c>
      <c r="D12" s="23">
        <v>5</v>
      </c>
      <c r="E12" s="25"/>
      <c r="F12" s="23"/>
      <c r="G12" s="4"/>
      <c r="L12" s="6"/>
      <c r="R12" s="6"/>
      <c r="AB12" s="6"/>
      <c r="AC12" s="3"/>
      <c r="AI12" s="6"/>
      <c r="AN12" s="5"/>
    </row>
    <row r="13" spans="1:40" ht="12.75">
      <c r="A13" s="20">
        <v>1824</v>
      </c>
      <c r="B13" s="18">
        <f t="shared" si="1"/>
        <v>409876.3341835687</v>
      </c>
      <c r="C13" s="19">
        <f t="shared" si="0"/>
        <v>0.008125428581833738</v>
      </c>
      <c r="D13" s="16">
        <v>5</v>
      </c>
      <c r="E13" s="17"/>
      <c r="F13" s="16"/>
      <c r="L13" s="6"/>
      <c r="R13" s="6"/>
      <c r="AB13" s="6"/>
      <c r="AC13" s="3"/>
      <c r="AI13" s="6"/>
      <c r="AN13" s="3"/>
    </row>
    <row r="14" spans="1:40" ht="12.75">
      <c r="A14" s="22">
        <v>1825</v>
      </c>
      <c r="B14" s="27">
        <f t="shared" si="1"/>
        <v>413206.75506436115</v>
      </c>
      <c r="C14" s="24">
        <f t="shared" si="0"/>
        <v>0.008125428581833738</v>
      </c>
      <c r="D14" s="23">
        <v>5</v>
      </c>
      <c r="E14" s="25"/>
      <c r="F14" s="23"/>
      <c r="L14" s="6"/>
      <c r="R14" s="6"/>
      <c r="AB14" s="6"/>
      <c r="AC14" s="3"/>
      <c r="AI14" s="6"/>
      <c r="AN14" s="3"/>
    </row>
    <row r="15" spans="1:40" ht="12.75">
      <c r="A15" s="20">
        <v>1826</v>
      </c>
      <c r="B15" s="18">
        <f t="shared" si="1"/>
        <v>416564.23704216786</v>
      </c>
      <c r="C15" s="19">
        <f t="shared" si="0"/>
        <v>0.008125428581833738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2">
        <v>1827</v>
      </c>
      <c r="B16" s="23">
        <v>419949</v>
      </c>
      <c r="C16" s="24">
        <f t="shared" si="0"/>
        <v>0.008125428581833516</v>
      </c>
      <c r="D16" s="23">
        <v>1</v>
      </c>
      <c r="E16" s="25">
        <v>2</v>
      </c>
      <c r="F16" s="23"/>
      <c r="L16" s="6"/>
      <c r="R16" s="6"/>
      <c r="V16" s="3"/>
      <c r="AB16" s="6"/>
      <c r="AC16" s="5"/>
      <c r="AI16" s="6"/>
      <c r="AN16" s="3"/>
    </row>
    <row r="17" spans="1:40" ht="12.75">
      <c r="A17" s="20">
        <v>1828</v>
      </c>
      <c r="B17" s="18">
        <f>B16*(EXP(LN(B19/B16)/(A19-A16)))</f>
        <v>421838.1554901041</v>
      </c>
      <c r="C17" s="19">
        <f aca="true" t="shared" si="2" ref="C17:C26">(B17/B16-1)</f>
        <v>0.004498535512893476</v>
      </c>
      <c r="D17" s="16">
        <v>5</v>
      </c>
      <c r="E17" s="17"/>
      <c r="F17" s="16"/>
      <c r="L17" s="6"/>
      <c r="R17" s="6"/>
      <c r="V17" s="3"/>
      <c r="AB17" s="6"/>
      <c r="AC17" s="3"/>
      <c r="AI17" s="6"/>
      <c r="AN17" s="3"/>
    </row>
    <row r="18" spans="1:40" ht="12.75">
      <c r="A18" s="22">
        <v>1829</v>
      </c>
      <c r="B18" s="27">
        <f>B17*(EXP(LN(B19/B16)/(A19-A16)))</f>
        <v>423735.8094132698</v>
      </c>
      <c r="C18" s="24">
        <f t="shared" si="2"/>
        <v>0.004498535512893476</v>
      </c>
      <c r="D18" s="23">
        <v>5</v>
      </c>
      <c r="E18" s="25"/>
      <c r="F18" s="23"/>
      <c r="L18" s="6"/>
      <c r="R18" s="6"/>
      <c r="V18" s="3"/>
      <c r="AB18" s="6"/>
      <c r="AC18" s="3"/>
      <c r="AI18" s="6"/>
      <c r="AN18" s="3"/>
    </row>
    <row r="19" spans="1:40" ht="12.75">
      <c r="A19" s="20">
        <v>1830</v>
      </c>
      <c r="B19" s="16">
        <v>425642</v>
      </c>
      <c r="C19" s="19">
        <f t="shared" si="2"/>
        <v>0.004498535512893254</v>
      </c>
      <c r="D19" s="16">
        <v>1</v>
      </c>
      <c r="E19" s="17">
        <v>2</v>
      </c>
      <c r="F19" s="16"/>
      <c r="L19" s="6"/>
      <c r="R19" s="6"/>
      <c r="V19" s="3"/>
      <c r="AB19" s="6"/>
      <c r="AI19" s="6"/>
      <c r="AN19" s="3"/>
    </row>
    <row r="20" spans="1:40" ht="12.75">
      <c r="A20" s="22">
        <v>1831</v>
      </c>
      <c r="B20" s="27">
        <f>B19*(EXP(LN(B23/B19)/(A23-A19)))</f>
        <v>429645.4133200339</v>
      </c>
      <c r="C20" s="24">
        <f t="shared" si="2"/>
        <v>0.009405588076444316</v>
      </c>
      <c r="D20" s="23">
        <v>5</v>
      </c>
      <c r="E20" s="25"/>
      <c r="F20" s="23"/>
      <c r="L20" s="6"/>
      <c r="R20" s="6"/>
      <c r="V20" s="3"/>
      <c r="AB20" s="6"/>
      <c r="AI20" s="6"/>
      <c r="AN20" s="3"/>
    </row>
    <row r="21" spans="1:35" ht="12.75">
      <c r="A21" s="20">
        <v>1832</v>
      </c>
      <c r="B21" s="18">
        <f>B20*(EXP(LN(B23/B19)/(A23-A19)))</f>
        <v>433686.4810966558</v>
      </c>
      <c r="C21" s="19">
        <f t="shared" si="2"/>
        <v>0.009405588076444316</v>
      </c>
      <c r="D21" s="16">
        <v>5</v>
      </c>
      <c r="E21" s="17"/>
      <c r="F21" s="16"/>
      <c r="L21" s="6"/>
      <c r="R21" s="6"/>
      <c r="V21" s="3"/>
      <c r="AB21" s="6"/>
      <c r="AI21" s="6"/>
    </row>
    <row r="22" spans="1:35" ht="12.75">
      <c r="A22" s="22">
        <v>1833</v>
      </c>
      <c r="B22" s="27">
        <f>B21*(EXP(LN(B23/B19)/(A23-A19)))</f>
        <v>437765.5574921736</v>
      </c>
      <c r="C22" s="24">
        <f t="shared" si="2"/>
        <v>0.009405588076444316</v>
      </c>
      <c r="D22" s="23">
        <v>5</v>
      </c>
      <c r="E22" s="25"/>
      <c r="F22" s="23"/>
      <c r="L22" s="6"/>
      <c r="O22" s="3"/>
      <c r="R22" s="6"/>
      <c r="V22" s="3"/>
      <c r="AB22" s="6"/>
      <c r="AI22" s="6"/>
    </row>
    <row r="23" spans="1:35" ht="12.75">
      <c r="A23" s="29">
        <v>1834</v>
      </c>
      <c r="B23" s="30">
        <v>441883</v>
      </c>
      <c r="C23" s="31">
        <f t="shared" si="2"/>
        <v>0.009405588076444316</v>
      </c>
      <c r="D23" s="30">
        <v>1</v>
      </c>
      <c r="E23" s="32">
        <v>2</v>
      </c>
      <c r="F23" s="30"/>
      <c r="L23" s="6"/>
      <c r="O23" s="3"/>
      <c r="R23" s="6"/>
      <c r="V23" s="3"/>
      <c r="AB23" s="6"/>
      <c r="AI23" s="6"/>
    </row>
    <row r="24" spans="1:35" ht="12.75">
      <c r="A24" s="22">
        <v>1835</v>
      </c>
      <c r="B24" s="28">
        <f>B23+((B23*0.94)/100)</f>
        <v>446036.7002</v>
      </c>
      <c r="C24" s="24">
        <f t="shared" si="2"/>
        <v>0.009400000000000075</v>
      </c>
      <c r="D24" s="23">
        <v>5</v>
      </c>
      <c r="E24" s="25"/>
      <c r="F24" s="23"/>
      <c r="L24" s="6"/>
      <c r="O24" s="3"/>
      <c r="R24" s="6"/>
      <c r="AB24" s="6"/>
      <c r="AI24" s="6"/>
    </row>
    <row r="25" spans="1:35" ht="12.75">
      <c r="A25" s="20">
        <v>1836</v>
      </c>
      <c r="B25" s="21">
        <f>B24+((B24*0.94)/100)</f>
        <v>450229.44518188003</v>
      </c>
      <c r="C25" s="19">
        <f t="shared" si="2"/>
        <v>0.009400000000000075</v>
      </c>
      <c r="D25" s="16">
        <v>5</v>
      </c>
      <c r="E25" s="17"/>
      <c r="F25" s="16"/>
      <c r="L25" s="6"/>
      <c r="O25" s="3"/>
      <c r="R25" s="6"/>
      <c r="AB25" s="6"/>
      <c r="AI25" s="6"/>
    </row>
    <row r="26" spans="1:35" ht="12.75">
      <c r="A26" s="22">
        <v>1837</v>
      </c>
      <c r="B26" s="28">
        <f>B25+((B25*0.94)/100)</f>
        <v>454461.6019665897</v>
      </c>
      <c r="C26" s="24">
        <f t="shared" si="2"/>
        <v>0.009400000000000075</v>
      </c>
      <c r="D26" s="23">
        <v>5</v>
      </c>
      <c r="E26" s="25"/>
      <c r="F26" s="23"/>
      <c r="L26" s="6"/>
      <c r="O26" s="3"/>
      <c r="R26" s="6"/>
      <c r="AB26" s="6"/>
      <c r="AI26" s="6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2" t="s">
        <v>5</v>
      </c>
      <c r="L29" s="1"/>
    </row>
    <row r="30" spans="1:12" ht="12.75">
      <c r="A30" s="13" t="s">
        <v>6</v>
      </c>
      <c r="L30" s="1"/>
    </row>
    <row r="31" spans="1:12" ht="12.75">
      <c r="A31" s="12"/>
      <c r="L31" s="1"/>
    </row>
    <row r="32" spans="1:12" ht="12.75">
      <c r="A32" s="14" t="s">
        <v>2</v>
      </c>
      <c r="L32" s="1"/>
    </row>
    <row r="33" spans="1:12" ht="12.75">
      <c r="A33" s="14" t="s">
        <v>4</v>
      </c>
      <c r="L33" s="1"/>
    </row>
    <row r="34" spans="1:12" ht="12.75">
      <c r="A34" s="14" t="s">
        <v>9</v>
      </c>
      <c r="L34" s="1"/>
    </row>
    <row r="35" spans="1:12" ht="12.75">
      <c r="A35" s="14" t="s">
        <v>10</v>
      </c>
      <c r="L35" s="1"/>
    </row>
    <row r="36" spans="1:12" ht="12.75">
      <c r="A36" s="14" t="s">
        <v>11</v>
      </c>
      <c r="L36" s="1"/>
    </row>
    <row r="37" spans="1:12" ht="12.75">
      <c r="A37" s="14" t="s">
        <v>12</v>
      </c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</sheetData>
  <printOptions gridLines="1"/>
  <pageMargins left="0.97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2005-11-07T08:48:07Z</cp:lastPrinted>
  <dcterms:created xsi:type="dcterms:W3CDTF">1996-10-17T05:27:31Z</dcterms:created>
  <dcterms:modified xsi:type="dcterms:W3CDTF">2006-06-18T23:35:38Z</dcterms:modified>
  <cp:category/>
  <cp:version/>
  <cp:contentType/>
  <cp:contentStatus/>
</cp:coreProperties>
</file>