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'Tabelle1'!$A$1:$F$37</definedName>
  </definedNames>
  <calcPr fullCalcOnLoad="1"/>
</workbook>
</file>

<file path=xl/sharedStrings.xml><?xml version="1.0" encoding="utf-8"?>
<sst xmlns="http://schemas.openxmlformats.org/spreadsheetml/2006/main" count="16" uniqueCount="15">
  <si>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</si>
  <si>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</si>
  <si>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</si>
  <si>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</si>
  <si>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</si>
  <si>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</si>
  <si>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</si>
  <si>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Gebiet: Oberdonaukreis (ODK)</t>
  </si>
  <si>
    <t>Bevölkerung: Königreich Bayern (BAY)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</si>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</sst>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" fontId="3" fillId="2" borderId="0" xfId="0" applyNumberFormat="1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4" borderId="0" xfId="0" applyFill="1" applyBorder="1" applyAlignment="1">
      <alignment/>
    </xf>
    <xf numFmtId="1" fontId="3" fillId="4" borderId="0" xfId="0" applyNumberFormat="1" applyFont="1" applyFill="1" applyAlignment="1">
      <alignment horizontal="right"/>
    </xf>
    <xf numFmtId="10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1" fontId="3" fillId="3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/>
    </xf>
    <xf numFmtId="0" fontId="0" fillId="0" borderId="0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1" spans="1:6" ht="12.75">
      <c r="A1" s="7"/>
      <c r="B1" s="7"/>
      <c r="C1" s="7"/>
      <c r="D1" s="7"/>
      <c r="E1" s="7"/>
      <c r="F1" s="7"/>
    </row>
    <row r="2" spans="1:6" ht="12.75">
      <c r="A2" s="8" t="s">
        <v>8</v>
      </c>
      <c r="B2" s="7"/>
      <c r="C2" s="7"/>
      <c r="D2" s="7"/>
      <c r="E2" s="7"/>
      <c r="F2" s="7"/>
    </row>
    <row r="3" spans="1:6" ht="12.75">
      <c r="A3" s="8"/>
      <c r="B3" s="7"/>
      <c r="C3" s="7"/>
      <c r="D3" s="7"/>
      <c r="E3" s="7"/>
      <c r="F3" s="7"/>
    </row>
    <row r="4" spans="1:6" ht="12.75">
      <c r="A4" s="8" t="s">
        <v>7</v>
      </c>
      <c r="B4" s="7"/>
      <c r="C4" s="7"/>
      <c r="D4" s="7"/>
      <c r="E4" s="7"/>
      <c r="F4" s="7"/>
    </row>
    <row r="5" spans="1:6" ht="12.75">
      <c r="A5" s="8"/>
      <c r="B5" s="7"/>
      <c r="C5" s="7"/>
      <c r="D5" s="7"/>
      <c r="E5" s="7"/>
      <c r="F5" s="7"/>
    </row>
    <row r="6" spans="1:6" ht="12.75">
      <c r="A6" s="9" t="s">
        <v>13</v>
      </c>
      <c r="B6" s="10" t="s">
        <v>0</v>
      </c>
      <c r="C6" s="10" t="s">
        <v>1</v>
      </c>
      <c r="D6" s="10" t="s">
        <v>2</v>
      </c>
      <c r="E6" s="10" t="s">
        <v>3</v>
      </c>
      <c r="F6" s="11" t="s">
        <v>14</v>
      </c>
    </row>
    <row r="7" spans="1:35" ht="12.75">
      <c r="A7" s="15">
        <v>1818</v>
      </c>
      <c r="B7" s="16">
        <v>477724</v>
      </c>
      <c r="C7" s="16"/>
      <c r="D7" s="16">
        <v>1</v>
      </c>
      <c r="E7" s="17">
        <v>2</v>
      </c>
      <c r="F7" s="16"/>
      <c r="L7" s="1"/>
      <c r="R7" s="1"/>
      <c r="AB7" s="1"/>
      <c r="AI7" s="1"/>
    </row>
    <row r="8" spans="1:40" ht="12.75">
      <c r="A8" s="29">
        <v>1819</v>
      </c>
      <c r="B8" s="30">
        <f>B7*(EXP(LN($B$16/$B$7)/($A$16-$A$7)))</f>
        <v>480703.6791231765</v>
      </c>
      <c r="C8" s="31">
        <f aca="true" t="shared" si="0" ref="C8:C16">(B8/B7-1)</f>
        <v>0.0062372397517740374</v>
      </c>
      <c r="D8" s="32">
        <v>5</v>
      </c>
      <c r="E8" s="33"/>
      <c r="F8" s="32"/>
      <c r="L8" s="1"/>
      <c r="R8" s="1"/>
      <c r="AB8" s="1"/>
      <c r="AI8" s="1"/>
      <c r="AN8" s="3"/>
    </row>
    <row r="9" spans="1:40" ht="12.75">
      <c r="A9" s="15">
        <v>1820</v>
      </c>
      <c r="B9" s="18">
        <f aca="true" t="shared" si="1" ref="B9:B15">B8*(EXP(LN($B$16/$B$7)/($A$16-$A$7)))</f>
        <v>483701.9432194276</v>
      </c>
      <c r="C9" s="19">
        <f t="shared" si="0"/>
        <v>0.0062372397517740374</v>
      </c>
      <c r="D9" s="16">
        <v>5</v>
      </c>
      <c r="E9" s="17"/>
      <c r="F9" s="16"/>
      <c r="L9" s="1"/>
      <c r="R9" s="1"/>
      <c r="AB9" s="1"/>
      <c r="AI9" s="1"/>
      <c r="AN9" s="5"/>
    </row>
    <row r="10" spans="1:40" ht="12.75">
      <c r="A10" s="22">
        <v>1821</v>
      </c>
      <c r="B10" s="34">
        <f t="shared" si="1"/>
        <v>486718.90820768615</v>
      </c>
      <c r="C10" s="24">
        <f t="shared" si="0"/>
        <v>0.0062372397517740374</v>
      </c>
      <c r="D10" s="23">
        <v>5</v>
      </c>
      <c r="E10" s="25"/>
      <c r="F10" s="23"/>
      <c r="L10" s="6"/>
      <c r="R10" s="6"/>
      <c r="AB10" s="6"/>
      <c r="AI10" s="6"/>
      <c r="AN10" s="3"/>
    </row>
    <row r="11" spans="1:40" ht="12.75">
      <c r="A11" s="20">
        <v>1822</v>
      </c>
      <c r="B11" s="18">
        <f t="shared" si="1"/>
        <v>489754.6907298992</v>
      </c>
      <c r="C11" s="19">
        <f t="shared" si="0"/>
        <v>0.0062372397517740374</v>
      </c>
      <c r="D11" s="16">
        <v>5</v>
      </c>
      <c r="E11" s="17"/>
      <c r="F11" s="16"/>
      <c r="L11" s="6"/>
      <c r="R11" s="6"/>
      <c r="AB11" s="6"/>
      <c r="AI11" s="6"/>
      <c r="AN11" s="3"/>
    </row>
    <row r="12" spans="1:40" ht="12.75">
      <c r="A12" s="22">
        <v>1823</v>
      </c>
      <c r="B12" s="34">
        <f t="shared" si="1"/>
        <v>492809.40815553756</v>
      </c>
      <c r="C12" s="24">
        <f t="shared" si="0"/>
        <v>0.0062372397517740374</v>
      </c>
      <c r="D12" s="23">
        <v>5</v>
      </c>
      <c r="E12" s="25"/>
      <c r="F12" s="23"/>
      <c r="L12" s="6"/>
      <c r="R12" s="6"/>
      <c r="AB12" s="6"/>
      <c r="AC12" s="3"/>
      <c r="AI12" s="6"/>
      <c r="AN12" s="5"/>
    </row>
    <row r="13" spans="1:40" ht="12.75">
      <c r="A13" s="20">
        <v>1824</v>
      </c>
      <c r="B13" s="18">
        <f t="shared" si="1"/>
        <v>495883.1785861335</v>
      </c>
      <c r="C13" s="19">
        <f t="shared" si="0"/>
        <v>0.0062372397517740374</v>
      </c>
      <c r="D13" s="16">
        <v>5</v>
      </c>
      <c r="E13" s="17"/>
      <c r="F13" s="16"/>
      <c r="L13" s="6"/>
      <c r="R13" s="6"/>
      <c r="AB13" s="6"/>
      <c r="AC13" s="3"/>
      <c r="AI13" s="6"/>
      <c r="AN13" s="3"/>
    </row>
    <row r="14" spans="1:40" ht="12.75">
      <c r="A14" s="22">
        <v>1825</v>
      </c>
      <c r="B14" s="34">
        <f t="shared" si="1"/>
        <v>498976.120859847</v>
      </c>
      <c r="C14" s="24">
        <f t="shared" si="0"/>
        <v>0.0062372397517740374</v>
      </c>
      <c r="D14" s="23">
        <v>5</v>
      </c>
      <c r="E14" s="25"/>
      <c r="F14" s="23"/>
      <c r="L14" s="6"/>
      <c r="R14" s="6"/>
      <c r="AB14" s="6"/>
      <c r="AC14" s="3"/>
      <c r="AI14" s="6"/>
      <c r="AN14" s="3"/>
    </row>
    <row r="15" spans="1:40" ht="12.75">
      <c r="A15" s="20">
        <v>1826</v>
      </c>
      <c r="B15" s="18">
        <f t="shared" si="1"/>
        <v>502088.35455606005</v>
      </c>
      <c r="C15" s="19">
        <f t="shared" si="0"/>
        <v>0.0062372397517740374</v>
      </c>
      <c r="D15" s="16">
        <v>5</v>
      </c>
      <c r="E15" s="17"/>
      <c r="F15" s="16"/>
      <c r="L15" s="6"/>
      <c r="R15" s="6"/>
      <c r="AB15" s="6"/>
      <c r="AC15" s="3"/>
      <c r="AI15" s="6"/>
      <c r="AN15" s="3"/>
    </row>
    <row r="16" spans="1:40" ht="12.75">
      <c r="A16" s="22">
        <v>1827</v>
      </c>
      <c r="B16" s="23">
        <v>505220</v>
      </c>
      <c r="C16" s="24">
        <f t="shared" si="0"/>
        <v>0.0062372397517742595</v>
      </c>
      <c r="D16" s="23">
        <v>1</v>
      </c>
      <c r="E16" s="25">
        <v>2</v>
      </c>
      <c r="F16" s="23"/>
      <c r="L16" s="6"/>
      <c r="R16" s="6"/>
      <c r="V16" s="3"/>
      <c r="AB16" s="6"/>
      <c r="AC16" s="5"/>
      <c r="AI16" s="6"/>
      <c r="AN16" s="3"/>
    </row>
    <row r="17" spans="1:40" ht="12.75">
      <c r="A17" s="20">
        <v>1828</v>
      </c>
      <c r="B17" s="18">
        <f>B16*(EXP(LN(B19/B16)/(A19-A16)))</f>
        <v>507295.13163833536</v>
      </c>
      <c r="C17" s="19">
        <f aca="true" t="shared" si="2" ref="C17:C26">(B17/B16-1)</f>
        <v>0.004107382206435473</v>
      </c>
      <c r="D17" s="16">
        <v>5</v>
      </c>
      <c r="E17" s="17"/>
      <c r="F17" s="16"/>
      <c r="L17" s="6"/>
      <c r="R17" s="6"/>
      <c r="V17" s="3"/>
      <c r="AB17" s="6"/>
      <c r="AC17" s="3"/>
      <c r="AI17" s="6"/>
      <c r="AN17" s="3"/>
    </row>
    <row r="18" spans="1:40" ht="12.75">
      <c r="A18" s="22">
        <v>1829</v>
      </c>
      <c r="B18" s="34">
        <f>B17*(EXP(LN(B19/B16)/(A19-A16)))</f>
        <v>509378.786635438</v>
      </c>
      <c r="C18" s="24">
        <f t="shared" si="2"/>
        <v>0.004107382206435473</v>
      </c>
      <c r="D18" s="23">
        <v>5</v>
      </c>
      <c r="E18" s="25"/>
      <c r="F18" s="23"/>
      <c r="L18" s="6"/>
      <c r="R18" s="6"/>
      <c r="V18" s="3"/>
      <c r="AB18" s="6"/>
      <c r="AC18" s="3"/>
      <c r="AI18" s="6"/>
      <c r="AN18" s="3"/>
    </row>
    <row r="19" spans="1:40" ht="12.75">
      <c r="A19" s="20">
        <v>1830</v>
      </c>
      <c r="B19" s="16">
        <v>511471</v>
      </c>
      <c r="C19" s="19">
        <f t="shared" si="2"/>
        <v>0.0041073822064352505</v>
      </c>
      <c r="D19" s="16">
        <v>1</v>
      </c>
      <c r="E19" s="17">
        <v>2</v>
      </c>
      <c r="F19" s="16"/>
      <c r="L19" s="6"/>
      <c r="R19" s="6"/>
      <c r="V19" s="3"/>
      <c r="AB19" s="6"/>
      <c r="AI19" s="6"/>
      <c r="AN19" s="3"/>
    </row>
    <row r="20" spans="1:40" ht="12.75">
      <c r="A20" s="22">
        <v>1831</v>
      </c>
      <c r="B20" s="34">
        <f>B19*(EXP(LN(B23/B19)/(A23-A19)))</f>
        <v>514506.86358834495</v>
      </c>
      <c r="C20" s="24">
        <f t="shared" si="2"/>
        <v>0.005935553703621421</v>
      </c>
      <c r="D20" s="23">
        <v>5</v>
      </c>
      <c r="E20" s="25"/>
      <c r="F20" s="23"/>
      <c r="L20" s="6"/>
      <c r="R20" s="6"/>
      <c r="V20" s="3"/>
      <c r="AB20" s="6"/>
      <c r="AI20" s="6"/>
      <c r="AN20" s="3"/>
    </row>
    <row r="21" spans="1:35" ht="12.75">
      <c r="A21" s="20">
        <v>1832</v>
      </c>
      <c r="B21" s="18">
        <f>B20*(EXP(LN(B23/B19)/(A23-A19)))</f>
        <v>517560.7467080554</v>
      </c>
      <c r="C21" s="19">
        <f t="shared" si="2"/>
        <v>0.005935553703621421</v>
      </c>
      <c r="D21" s="16">
        <v>5</v>
      </c>
      <c r="E21" s="17"/>
      <c r="F21" s="16"/>
      <c r="L21" s="6"/>
      <c r="R21" s="6"/>
      <c r="V21" s="3"/>
      <c r="AB21" s="6"/>
      <c r="AI21" s="6"/>
    </row>
    <row r="22" spans="1:35" ht="12.75">
      <c r="A22" s="22">
        <v>1833</v>
      </c>
      <c r="B22" s="34">
        <f>B21*(EXP(LN(B23/B19)/(A23-A19)))</f>
        <v>520632.7563150274</v>
      </c>
      <c r="C22" s="24">
        <f t="shared" si="2"/>
        <v>0.005935553703621421</v>
      </c>
      <c r="D22" s="23">
        <v>5</v>
      </c>
      <c r="E22" s="25"/>
      <c r="F22" s="23"/>
      <c r="L22" s="6"/>
      <c r="O22" s="3"/>
      <c r="R22" s="6"/>
      <c r="V22" s="3"/>
      <c r="AB22" s="6"/>
      <c r="AI22" s="6"/>
    </row>
    <row r="23" spans="1:35" ht="12.75">
      <c r="A23" s="36">
        <v>1834</v>
      </c>
      <c r="B23" s="27">
        <v>523723</v>
      </c>
      <c r="C23" s="26">
        <f t="shared" si="2"/>
        <v>0.005935553703621865</v>
      </c>
      <c r="D23" s="27">
        <v>1</v>
      </c>
      <c r="E23" s="28">
        <v>2</v>
      </c>
      <c r="F23" s="27"/>
      <c r="L23" s="6"/>
      <c r="O23" s="3"/>
      <c r="R23" s="6"/>
      <c r="V23" s="3"/>
      <c r="AB23" s="6"/>
      <c r="AI23" s="6"/>
    </row>
    <row r="24" spans="1:35" ht="12.75">
      <c r="A24" s="22">
        <v>1835</v>
      </c>
      <c r="B24" s="35">
        <f>B23+((B23*0.59)/100)</f>
        <v>526812.9657</v>
      </c>
      <c r="C24" s="24">
        <f t="shared" si="2"/>
        <v>0.005899999999999794</v>
      </c>
      <c r="D24" s="23">
        <v>5</v>
      </c>
      <c r="E24" s="25"/>
      <c r="F24" s="23"/>
      <c r="L24" s="6"/>
      <c r="O24" s="3"/>
      <c r="R24" s="6"/>
      <c r="AB24" s="6"/>
      <c r="AI24" s="6"/>
    </row>
    <row r="25" spans="1:35" ht="12.75">
      <c r="A25" s="20">
        <v>1836</v>
      </c>
      <c r="B25" s="21">
        <f>B24+((B24*0.59)/100)</f>
        <v>529921.1621976299</v>
      </c>
      <c r="C25" s="19">
        <f t="shared" si="2"/>
        <v>0.005900000000000016</v>
      </c>
      <c r="D25" s="16">
        <v>5</v>
      </c>
      <c r="E25" s="17"/>
      <c r="F25" s="16"/>
      <c r="L25" s="6"/>
      <c r="O25" s="3"/>
      <c r="R25" s="6"/>
      <c r="AB25" s="6"/>
      <c r="AI25" s="6"/>
    </row>
    <row r="26" spans="1:35" ht="12.75">
      <c r="A26" s="22">
        <v>1837</v>
      </c>
      <c r="B26" s="35">
        <f>B25+((B25*0.59)/100)</f>
        <v>533047.6970545959</v>
      </c>
      <c r="C26" s="24">
        <f t="shared" si="2"/>
        <v>0.005900000000000016</v>
      </c>
      <c r="D26" s="23">
        <v>5</v>
      </c>
      <c r="E26" s="25"/>
      <c r="F26" s="23"/>
      <c r="L26" s="6"/>
      <c r="O26" s="3"/>
      <c r="R26" s="6"/>
      <c r="AB26" s="6"/>
      <c r="AI26" s="6"/>
    </row>
    <row r="27" spans="1:12" ht="12.75">
      <c r="A27" s="1"/>
      <c r="L27" s="1"/>
    </row>
    <row r="28" spans="1:12" ht="12.75">
      <c r="A28" s="1"/>
      <c r="L28" s="1"/>
    </row>
    <row r="29" spans="1:12" ht="12.75">
      <c r="A29" s="12" t="s">
        <v>5</v>
      </c>
      <c r="L29" s="1"/>
    </row>
    <row r="30" spans="1:12" ht="12.75">
      <c r="A30" s="13" t="s">
        <v>6</v>
      </c>
      <c r="L30" s="1"/>
    </row>
    <row r="31" spans="1:12" ht="12.75">
      <c r="A31" s="12"/>
      <c r="L31" s="1"/>
    </row>
    <row r="32" spans="1:12" ht="12.75">
      <c r="A32" s="14" t="s">
        <v>2</v>
      </c>
      <c r="L32" s="1"/>
    </row>
    <row r="33" spans="1:12" ht="12.75">
      <c r="A33" s="14" t="s">
        <v>4</v>
      </c>
      <c r="L33" s="1"/>
    </row>
    <row r="34" spans="1:12" ht="12.75">
      <c r="A34" s="14" t="s">
        <v>9</v>
      </c>
      <c r="L34" s="1"/>
    </row>
    <row r="35" spans="1:12" ht="12.75">
      <c r="A35" s="14" t="s">
        <v>10</v>
      </c>
      <c r="L35" s="1"/>
    </row>
    <row r="36" spans="1:12" ht="12.75">
      <c r="A36" s="14" t="s">
        <v>11</v>
      </c>
      <c r="L36" s="1"/>
    </row>
    <row r="37" spans="1:12" ht="12.75">
      <c r="A37" s="14" t="s">
        <v>12</v>
      </c>
      <c r="L37" s="1"/>
    </row>
    <row r="38" spans="1:12" ht="12.75">
      <c r="A38" s="4"/>
      <c r="L38" s="1"/>
    </row>
    <row r="39" spans="1:12" ht="12.75">
      <c r="A39" s="1"/>
      <c r="L39" s="1"/>
    </row>
    <row r="40" spans="1:12" ht="12.75">
      <c r="A40" s="1"/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</sheetData>
  <printOptions gridLines="1"/>
  <pageMargins left="0.93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2005-11-07T08:43:05Z</cp:lastPrinted>
  <dcterms:created xsi:type="dcterms:W3CDTF">1996-10-17T05:27:31Z</dcterms:created>
  <dcterms:modified xsi:type="dcterms:W3CDTF">2006-06-18T23:35:50Z</dcterms:modified>
  <cp:category/>
  <cp:version/>
  <cp:contentType/>
  <cp:contentStatus/>
</cp:coreProperties>
</file>