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<sst xmlns="http://schemas.openxmlformats.org/spreadsheetml/2006/main" count="20" uniqueCount="19">
  <si>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</si>
  <si>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</si>
  <si>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</si>
  <si>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</si>
  <si>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</si>
  <si>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</si>
  <si>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</si>
  <si>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Großherzogtum Baden (BAD)</t>
  </si>
  <si>
    <t>Gebiet: Oberrheinkreis (ORK)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</si>
  <si>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</si>
  <si>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</si>
  <si>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</si>
  <si>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</si>
  <si>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</si>
  <si>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35: von Reden, Deutschland und Europa</t>
  </si>
  <si>
    <t>Jahr</t>
  </si>
  <si>
    <t>Anmerkung</t>
  </si>
  <si>
    <t>Eingemeindung von Siedelbach mit 85 (1858) Einwohnern.</t>
  </si>
  <si>
    <t>51: Staatshandbuch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</si>
</sst>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Border="1" applyAlignment="1">
      <alignment/>
    </xf>
    <xf numFmtId="1" fontId="2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vertical="justify"/>
    </xf>
    <xf numFmtId="0" fontId="2" fillId="3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7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8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15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16</v>
      </c>
    </row>
    <row r="7" spans="1:6" ht="12.75">
      <c r="A7" s="28">
        <v>1832</v>
      </c>
      <c r="B7" s="29">
        <v>316115</v>
      </c>
      <c r="C7" s="30"/>
      <c r="D7" s="30">
        <v>5</v>
      </c>
      <c r="E7" s="30"/>
      <c r="F7" s="31"/>
    </row>
    <row r="8" spans="1:35" ht="12.75">
      <c r="A8" s="20">
        <v>1833</v>
      </c>
      <c r="B8" s="21">
        <v>322985</v>
      </c>
      <c r="C8" s="22">
        <f aca="true" t="shared" si="0" ref="C8:C18">(B8/B7-1)</f>
        <v>0.021732597314268576</v>
      </c>
      <c r="D8" s="23">
        <v>1</v>
      </c>
      <c r="E8" s="23">
        <v>51</v>
      </c>
      <c r="F8" s="24"/>
      <c r="L8" s="3"/>
      <c r="O8" s="1"/>
      <c r="R8" s="3"/>
      <c r="V8" s="1"/>
      <c r="AB8" s="3"/>
      <c r="AI8" s="3"/>
    </row>
    <row r="9" spans="1:35" ht="12.75">
      <c r="A9" s="14">
        <v>1834</v>
      </c>
      <c r="B9" s="17">
        <v>329990</v>
      </c>
      <c r="C9" s="15">
        <f t="shared" si="0"/>
        <v>0.02168831369877866</v>
      </c>
      <c r="D9" s="16">
        <v>1</v>
      </c>
      <c r="E9" s="16">
        <v>3</v>
      </c>
      <c r="F9" s="17"/>
      <c r="L9" s="3"/>
      <c r="O9" s="1"/>
      <c r="R9" s="3"/>
      <c r="V9" s="1"/>
      <c r="AB9" s="3"/>
      <c r="AI9" s="3"/>
    </row>
    <row r="10" spans="1:35" ht="12.75">
      <c r="A10" s="20">
        <v>1835</v>
      </c>
      <c r="B10" s="19">
        <f>B9*(EXP(LN(B14/B9)/(A14-A9)))</f>
        <v>331257.6236181022</v>
      </c>
      <c r="C10" s="22">
        <f t="shared" si="0"/>
        <v>0.003841400097282399</v>
      </c>
      <c r="D10" s="24">
        <v>5</v>
      </c>
      <c r="E10" s="23"/>
      <c r="F10" s="24"/>
      <c r="L10" s="3"/>
      <c r="O10" s="1"/>
      <c r="R10" s="3"/>
      <c r="AB10" s="3"/>
      <c r="AI10" s="3"/>
    </row>
    <row r="11" spans="1:35" ht="12.75">
      <c r="A11" s="14">
        <v>1836</v>
      </c>
      <c r="B11" s="13">
        <f>B10*(EXP(LN(B14/B10)/(A14-A10)))</f>
        <v>332530.11668569426</v>
      </c>
      <c r="C11" s="15">
        <f t="shared" si="0"/>
        <v>0.003841400097282177</v>
      </c>
      <c r="D11" s="17">
        <v>5</v>
      </c>
      <c r="E11" s="16"/>
      <c r="F11" s="17"/>
      <c r="L11" s="3"/>
      <c r="O11" s="1"/>
      <c r="R11" s="3"/>
      <c r="AB11" s="3"/>
      <c r="AI11" s="3"/>
    </row>
    <row r="12" spans="1:35" ht="12.75">
      <c r="A12" s="20">
        <v>1837</v>
      </c>
      <c r="B12" s="19">
        <f>B11*(EXP(LN(B14/B10)/(A14-A10)))</f>
        <v>333807.49790827994</v>
      </c>
      <c r="C12" s="22">
        <f t="shared" si="0"/>
        <v>0.003841400097282177</v>
      </c>
      <c r="D12" s="24">
        <v>5</v>
      </c>
      <c r="E12" s="23"/>
      <c r="F12" s="24"/>
      <c r="L12" s="3"/>
      <c r="O12" s="1"/>
      <c r="R12" s="3"/>
      <c r="AB12" s="3"/>
      <c r="AI12" s="3"/>
    </row>
    <row r="13" spans="1:35" ht="12.75">
      <c r="A13" s="14">
        <v>1838</v>
      </c>
      <c r="B13" s="13">
        <f>B12*(EXP(LN(B14/B10)/(A14-A10)))</f>
        <v>335089.7860632183</v>
      </c>
      <c r="C13" s="15">
        <f>(B13/B12-1)</f>
        <v>0.003841400097282177</v>
      </c>
      <c r="D13" s="17">
        <v>5</v>
      </c>
      <c r="E13" s="16"/>
      <c r="F13" s="17"/>
      <c r="L13" s="3"/>
      <c r="O13" s="1"/>
      <c r="R13" s="3"/>
      <c r="AB13" s="3"/>
      <c r="AI13" s="3"/>
    </row>
    <row r="14" spans="1:35" ht="12.75">
      <c r="A14" s="20">
        <v>1839</v>
      </c>
      <c r="B14" s="25">
        <v>336377</v>
      </c>
      <c r="C14" s="22">
        <f t="shared" si="0"/>
        <v>0.0038414000972826212</v>
      </c>
      <c r="D14" s="23">
        <v>1</v>
      </c>
      <c r="E14" s="23">
        <v>51</v>
      </c>
      <c r="F14" s="24"/>
      <c r="L14" s="3"/>
      <c r="O14" s="1"/>
      <c r="R14" s="3"/>
      <c r="AB14" s="3"/>
      <c r="AI14" s="3"/>
    </row>
    <row r="15" spans="1:35" ht="12.75">
      <c r="A15" s="14">
        <v>1840</v>
      </c>
      <c r="B15" s="13">
        <f>B14*(EXP(LN(B18/B14)/(A18-A14)))</f>
        <v>340035.62608584965</v>
      </c>
      <c r="C15" s="15">
        <f t="shared" si="0"/>
        <v>0.010876564348482942</v>
      </c>
      <c r="D15" s="17">
        <v>5</v>
      </c>
      <c r="E15" s="16"/>
      <c r="F15" s="17"/>
      <c r="L15" s="3"/>
      <c r="O15" s="1"/>
      <c r="R15" s="3"/>
      <c r="AB15" s="3"/>
      <c r="AI15" s="3"/>
    </row>
    <row r="16" spans="1:35" ht="12.75">
      <c r="A16" s="20">
        <v>1841</v>
      </c>
      <c r="B16" s="19">
        <f>B15*(EXP(LN(B18/B14)/(A18-A14)))</f>
        <v>343734.0454537491</v>
      </c>
      <c r="C16" s="22">
        <f t="shared" si="0"/>
        <v>0.010876564348482942</v>
      </c>
      <c r="D16" s="24">
        <v>5</v>
      </c>
      <c r="E16" s="23"/>
      <c r="F16" s="24"/>
      <c r="L16" s="3"/>
      <c r="O16" s="1"/>
      <c r="R16" s="3"/>
      <c r="AB16" s="3"/>
      <c r="AI16" s="3"/>
    </row>
    <row r="17" spans="1:35" ht="12.75">
      <c r="A17" s="14">
        <v>1842</v>
      </c>
      <c r="B17" s="13">
        <f>B16*(EXP(LN(B18/B14)/(A18-A14)))</f>
        <v>347472.69091789116</v>
      </c>
      <c r="C17" s="15">
        <f t="shared" si="0"/>
        <v>0.010876564348482942</v>
      </c>
      <c r="D17" s="17">
        <v>5</v>
      </c>
      <c r="E17" s="16"/>
      <c r="F17" s="17"/>
      <c r="L17" s="3"/>
      <c r="R17" s="3"/>
      <c r="AB17" s="3"/>
      <c r="AI17" s="3"/>
    </row>
    <row r="18" spans="1:35" ht="12.75">
      <c r="A18" s="20">
        <v>1843</v>
      </c>
      <c r="B18" s="24">
        <v>351252</v>
      </c>
      <c r="C18" s="22">
        <f t="shared" si="0"/>
        <v>0.010876564348482498</v>
      </c>
      <c r="D18" s="23">
        <v>3</v>
      </c>
      <c r="E18" s="23">
        <v>35</v>
      </c>
      <c r="F18" s="24"/>
      <c r="L18" s="3"/>
      <c r="R18" s="3"/>
      <c r="AB18" s="3"/>
      <c r="AI18" s="3"/>
    </row>
    <row r="19" spans="1:35" ht="12.75">
      <c r="A19" s="14">
        <v>1844</v>
      </c>
      <c r="B19" s="13">
        <f>B18*(EXP(LN(B20/B18)/(A20-A18)))</f>
        <v>352666.1532838103</v>
      </c>
      <c r="C19" s="15">
        <f aca="true" t="shared" si="1" ref="C19:C38">(B19/B18-1)</f>
        <v>0.004026036246940423</v>
      </c>
      <c r="D19" s="17">
        <v>5</v>
      </c>
      <c r="E19" s="16"/>
      <c r="F19" s="17"/>
      <c r="L19" s="3"/>
      <c r="R19" s="3"/>
      <c r="AB19" s="3"/>
      <c r="AI19" s="3"/>
    </row>
    <row r="20" spans="1:35" ht="12.75">
      <c r="A20" s="20">
        <v>1845</v>
      </c>
      <c r="B20" s="24">
        <v>354086</v>
      </c>
      <c r="C20" s="22">
        <f t="shared" si="1"/>
        <v>0.004026036246940423</v>
      </c>
      <c r="D20" s="23">
        <v>1</v>
      </c>
      <c r="E20" s="23">
        <v>3</v>
      </c>
      <c r="F20" s="24"/>
      <c r="L20" s="3"/>
      <c r="R20" s="3"/>
      <c r="AB20" s="3"/>
      <c r="AI20" s="3"/>
    </row>
    <row r="21" spans="1:35" ht="12.75">
      <c r="A21" s="14">
        <v>1846</v>
      </c>
      <c r="B21" s="13">
        <f>B20*(EXP(LN(B24/B20)/(A24-A20)))</f>
        <v>354582.9528253192</v>
      </c>
      <c r="C21" s="15">
        <f t="shared" si="1"/>
        <v>0.0014034805818903262</v>
      </c>
      <c r="D21" s="17">
        <v>5</v>
      </c>
      <c r="E21" s="16"/>
      <c r="F21" s="17"/>
      <c r="L21" s="3"/>
      <c r="R21" s="3"/>
      <c r="AB21" s="3"/>
      <c r="AI21" s="3"/>
    </row>
    <row r="22" spans="1:35" ht="12.75">
      <c r="A22" s="20">
        <v>1847</v>
      </c>
      <c r="B22" s="19">
        <f>B21*(EXP(LN(B24/B20)/(A24-A20)))</f>
        <v>355080.60311427887</v>
      </c>
      <c r="C22" s="22">
        <f t="shared" si="1"/>
        <v>0.0014034805818903262</v>
      </c>
      <c r="D22" s="24">
        <v>5</v>
      </c>
      <c r="E22" s="23"/>
      <c r="F22" s="24"/>
      <c r="L22" s="3"/>
      <c r="R22" s="3"/>
      <c r="AB22" s="3"/>
      <c r="AI22" s="3"/>
    </row>
    <row r="23" spans="1:35" ht="12.75">
      <c r="A23" s="14">
        <v>1848</v>
      </c>
      <c r="B23" s="13">
        <f>B22*(EXP(LN(B24/B20)/(A24-A20)))</f>
        <v>355578.9518457557</v>
      </c>
      <c r="C23" s="15">
        <f t="shared" si="1"/>
        <v>0.0014034805818903262</v>
      </c>
      <c r="D23" s="17">
        <v>5</v>
      </c>
      <c r="E23" s="16"/>
      <c r="F23" s="17"/>
      <c r="L23" s="3"/>
      <c r="R23" s="3"/>
      <c r="AB23" s="3"/>
      <c r="AI23" s="3"/>
    </row>
    <row r="24" spans="1:35" ht="12.75">
      <c r="A24" s="20">
        <v>1849</v>
      </c>
      <c r="B24" s="24">
        <v>356078</v>
      </c>
      <c r="C24" s="22">
        <f t="shared" si="1"/>
        <v>0.0014034805818901042</v>
      </c>
      <c r="D24" s="23">
        <v>3</v>
      </c>
      <c r="E24" s="23">
        <v>35</v>
      </c>
      <c r="F24" s="24"/>
      <c r="L24" s="3"/>
      <c r="R24" s="3"/>
      <c r="AB24" s="3"/>
      <c r="AI24" s="3"/>
    </row>
    <row r="25" spans="1:35" ht="12.75">
      <c r="A25" s="14">
        <v>1850</v>
      </c>
      <c r="B25" s="13">
        <f>B24*(EXP(LN(B27/B24)/(A27-A24)))</f>
        <v>353768.3849557756</v>
      </c>
      <c r="C25" s="15">
        <f t="shared" si="1"/>
        <v>-0.006486261561299611</v>
      </c>
      <c r="D25" s="17">
        <v>5</v>
      </c>
      <c r="E25" s="16"/>
      <c r="F25" s="17"/>
      <c r="L25" s="3"/>
      <c r="R25" s="3"/>
      <c r="AB25" s="3"/>
      <c r="AI25" s="3"/>
    </row>
    <row r="26" spans="1:35" ht="12.75">
      <c r="A26" s="20">
        <v>1851</v>
      </c>
      <c r="B26" s="19">
        <f>B25*(EXP(LN(B27/B24)/(A27-A24)))</f>
        <v>351473.75067883387</v>
      </c>
      <c r="C26" s="22">
        <f t="shared" si="1"/>
        <v>-0.006486261561299611</v>
      </c>
      <c r="D26" s="24">
        <v>5</v>
      </c>
      <c r="E26" s="23"/>
      <c r="F26" s="24"/>
      <c r="L26" s="3"/>
      <c r="R26" s="3"/>
      <c r="AB26" s="3"/>
      <c r="AI26" s="3"/>
    </row>
    <row r="27" spans="1:35" ht="12.75">
      <c r="A27" s="14">
        <v>1852</v>
      </c>
      <c r="B27" s="17">
        <v>349194</v>
      </c>
      <c r="C27" s="15">
        <f t="shared" si="1"/>
        <v>-0.0064862615612995</v>
      </c>
      <c r="D27" s="16">
        <v>1</v>
      </c>
      <c r="E27" s="16">
        <v>2</v>
      </c>
      <c r="F27" s="17"/>
      <c r="L27" s="3"/>
      <c r="R27" s="3"/>
      <c r="AB27" s="3"/>
      <c r="AI27" s="3"/>
    </row>
    <row r="28" spans="1:35" ht="12.75">
      <c r="A28" s="20">
        <v>1853</v>
      </c>
      <c r="B28" s="19">
        <f>B27*(EXP(LN(B30/B27)/(A30-A27)))</f>
        <v>344311.38009637495</v>
      </c>
      <c r="C28" s="22">
        <f t="shared" si="1"/>
        <v>-0.013982542379379459</v>
      </c>
      <c r="D28" s="24">
        <v>5</v>
      </c>
      <c r="E28" s="23"/>
      <c r="F28" s="24"/>
      <c r="L28" s="3"/>
      <c r="R28" s="3"/>
      <c r="AB28" s="3"/>
      <c r="AI28" s="3"/>
    </row>
    <row r="29" spans="1:35" ht="12.75">
      <c r="A29" s="14">
        <v>1854</v>
      </c>
      <c r="B29" s="13">
        <f>B28*(EXP(LN(B30/B27)/(A30-A27)))</f>
        <v>339497.03163247474</v>
      </c>
      <c r="C29" s="15">
        <f t="shared" si="1"/>
        <v>-0.01398254237937957</v>
      </c>
      <c r="D29" s="17">
        <v>5</v>
      </c>
      <c r="E29" s="16"/>
      <c r="F29" s="17"/>
      <c r="L29" s="3"/>
      <c r="R29" s="3"/>
      <c r="AB29" s="3"/>
      <c r="AI29" s="3"/>
    </row>
    <row r="30" spans="1:35" ht="12.75">
      <c r="A30" s="20">
        <v>1855</v>
      </c>
      <c r="B30" s="24">
        <v>334750</v>
      </c>
      <c r="C30" s="22">
        <f t="shared" si="1"/>
        <v>-0.013982542379379903</v>
      </c>
      <c r="D30" s="23">
        <v>1</v>
      </c>
      <c r="E30" s="23">
        <v>2</v>
      </c>
      <c r="F30" s="24"/>
      <c r="L30" s="3"/>
      <c r="R30" s="3"/>
      <c r="AB30" s="3"/>
      <c r="AI30" s="3"/>
    </row>
    <row r="31" spans="1:35" ht="12.75">
      <c r="A31" s="14">
        <v>1856</v>
      </c>
      <c r="B31" s="13">
        <f>B30*(EXP(LN(B33/B30)/(A33-A30)))</f>
        <v>335320.693176645</v>
      </c>
      <c r="C31" s="15">
        <f t="shared" si="1"/>
        <v>0.001704833985496812</v>
      </c>
      <c r="D31" s="17">
        <v>5</v>
      </c>
      <c r="E31" s="16"/>
      <c r="F31" s="17"/>
      <c r="L31" s="3"/>
      <c r="R31" s="3"/>
      <c r="AB31" s="3"/>
      <c r="AI31" s="3"/>
    </row>
    <row r="32" spans="1:35" ht="12.75">
      <c r="A32" s="20">
        <v>1857</v>
      </c>
      <c r="B32" s="19">
        <f>B31*(EXP(LN(B33/B30)/(A33-A30)))</f>
        <v>335892.3592904129</v>
      </c>
      <c r="C32" s="22">
        <f t="shared" si="1"/>
        <v>0.001704833985496812</v>
      </c>
      <c r="D32" s="24">
        <v>5</v>
      </c>
      <c r="E32" s="23"/>
      <c r="F32" s="24"/>
      <c r="L32" s="3"/>
      <c r="R32" s="3"/>
      <c r="AB32" s="3"/>
      <c r="AI32" s="3"/>
    </row>
    <row r="33" spans="1:35" ht="12.75">
      <c r="A33" s="14">
        <v>1858</v>
      </c>
      <c r="B33" s="17">
        <v>336465</v>
      </c>
      <c r="C33" s="15">
        <f t="shared" si="1"/>
        <v>0.001704833985497034</v>
      </c>
      <c r="D33" s="16">
        <v>1</v>
      </c>
      <c r="E33" s="16">
        <v>2</v>
      </c>
      <c r="F33" s="17"/>
      <c r="L33" s="3"/>
      <c r="R33" s="3"/>
      <c r="AB33" s="3"/>
      <c r="AI33" s="3"/>
    </row>
    <row r="34" spans="1:35" ht="12.75">
      <c r="A34" s="20">
        <v>1859</v>
      </c>
      <c r="B34" s="19">
        <f>B33*(EXP(LN(B36/B33)/(A36-A33)))</f>
        <v>339585.3068014287</v>
      </c>
      <c r="C34" s="22">
        <f t="shared" si="1"/>
        <v>0.009273793117943185</v>
      </c>
      <c r="D34" s="24">
        <v>5</v>
      </c>
      <c r="E34" s="23"/>
      <c r="F34" s="24"/>
      <c r="L34" s="3"/>
      <c r="R34" s="3"/>
      <c r="AB34" s="3"/>
      <c r="AI34" s="3"/>
    </row>
    <row r="35" spans="1:35" ht="12.75">
      <c r="A35" s="14">
        <v>1860</v>
      </c>
      <c r="B35" s="13">
        <f>B34*(EXP(LN(B36/B33)/(A36-A33)))</f>
        <v>342734.55068259843</v>
      </c>
      <c r="C35" s="15">
        <f t="shared" si="1"/>
        <v>0.009273793117943185</v>
      </c>
      <c r="D35" s="17">
        <v>5</v>
      </c>
      <c r="E35" s="16"/>
      <c r="F35" s="17"/>
      <c r="L35" s="3"/>
      <c r="R35" s="3"/>
      <c r="AB35" s="3"/>
      <c r="AI35" s="3"/>
    </row>
    <row r="36" spans="1:35" ht="12.75">
      <c r="A36" s="20">
        <v>1861</v>
      </c>
      <c r="B36" s="24">
        <v>345913</v>
      </c>
      <c r="C36" s="22">
        <f t="shared" si="1"/>
        <v>0.009273793117942963</v>
      </c>
      <c r="D36" s="23">
        <v>1</v>
      </c>
      <c r="E36" s="23">
        <v>2</v>
      </c>
      <c r="F36" s="26" t="s">
        <v>17</v>
      </c>
      <c r="L36" s="3"/>
      <c r="R36" s="3"/>
      <c r="AB36" s="3"/>
      <c r="AI36" s="3"/>
    </row>
    <row r="37" spans="1:35" ht="12.75">
      <c r="A37" s="14">
        <v>1862</v>
      </c>
      <c r="B37" s="18">
        <f>345913+3217</f>
        <v>349130</v>
      </c>
      <c r="C37" s="15">
        <f t="shared" si="1"/>
        <v>0.009300026307192955</v>
      </c>
      <c r="D37" s="16">
        <v>5</v>
      </c>
      <c r="E37" s="16"/>
      <c r="F37" s="17"/>
      <c r="L37" s="3"/>
      <c r="R37" s="3"/>
      <c r="AB37" s="3"/>
      <c r="AI37" s="3"/>
    </row>
    <row r="38" spans="1:6" ht="12.75">
      <c r="A38" s="20">
        <v>1863</v>
      </c>
      <c r="B38" s="27">
        <f>349130+3247</f>
        <v>352377</v>
      </c>
      <c r="C38" s="22">
        <f t="shared" si="1"/>
        <v>0.009300260647896241</v>
      </c>
      <c r="D38" s="23">
        <v>5</v>
      </c>
      <c r="E38" s="24"/>
      <c r="F38" s="24"/>
    </row>
    <row r="41" spans="1:6" ht="12.75">
      <c r="A41" s="9" t="s">
        <v>5</v>
      </c>
      <c r="B41" s="9"/>
      <c r="C41" s="9"/>
      <c r="D41" s="9"/>
      <c r="E41" s="9"/>
      <c r="F41" s="9"/>
    </row>
    <row r="42" spans="1:6" ht="12.75">
      <c r="A42" s="10" t="s">
        <v>6</v>
      </c>
      <c r="B42" s="9"/>
      <c r="C42" s="9"/>
      <c r="D42" s="9"/>
      <c r="E42" s="9"/>
      <c r="F42" s="9"/>
    </row>
    <row r="43" spans="1:6" ht="12.75">
      <c r="A43" s="10" t="s">
        <v>13</v>
      </c>
      <c r="B43" s="9"/>
      <c r="C43" s="9"/>
      <c r="D43" s="9"/>
      <c r="E43" s="9"/>
      <c r="F43" s="9"/>
    </row>
    <row r="44" spans="1:6" ht="12.75">
      <c r="A44" s="10" t="s">
        <v>14</v>
      </c>
      <c r="B44" s="9"/>
      <c r="C44" s="9"/>
      <c r="D44" s="9"/>
      <c r="E44" s="9"/>
      <c r="F44" s="9"/>
    </row>
    <row r="45" spans="1:6" ht="12.75">
      <c r="A45" s="12" t="s">
        <v>18</v>
      </c>
      <c r="B45" s="9"/>
      <c r="C45" s="9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  <row r="47" spans="1:6" ht="12.75">
      <c r="A47" s="11" t="s">
        <v>2</v>
      </c>
      <c r="B47" s="9"/>
      <c r="C47" s="9"/>
      <c r="D47" s="9"/>
      <c r="E47" s="9"/>
      <c r="F47" s="9"/>
    </row>
    <row r="48" spans="1:6" ht="12.75">
      <c r="A48" s="11" t="s">
        <v>4</v>
      </c>
      <c r="B48" s="9"/>
      <c r="C48" s="9"/>
      <c r="D48" s="9"/>
      <c r="E48" s="9"/>
      <c r="F48" s="9"/>
    </row>
    <row r="49" spans="1:6" ht="12.75">
      <c r="A49" s="11" t="s">
        <v>9</v>
      </c>
      <c r="B49" s="9"/>
      <c r="C49" s="9"/>
      <c r="D49" s="9"/>
      <c r="E49" s="9"/>
      <c r="F49" s="9"/>
    </row>
    <row r="50" spans="1:6" ht="12.75">
      <c r="A50" s="11" t="s">
        <v>10</v>
      </c>
      <c r="B50" s="9"/>
      <c r="C50" s="9"/>
      <c r="D50" s="9"/>
      <c r="E50" s="9"/>
      <c r="F50" s="9"/>
    </row>
    <row r="51" spans="1:6" ht="12.75">
      <c r="A51" s="11" t="s">
        <v>11</v>
      </c>
      <c r="B51" s="9"/>
      <c r="C51" s="9"/>
      <c r="D51" s="9"/>
      <c r="E51" s="9"/>
      <c r="F51" s="9"/>
    </row>
    <row r="52" spans="1:6" ht="12.75">
      <c r="A52" s="11" t="s">
        <v>12</v>
      </c>
      <c r="B52" s="9"/>
      <c r="C52" s="9"/>
      <c r="D52" s="9"/>
      <c r="E52" s="9"/>
      <c r="F52" s="9"/>
    </row>
    <row r="53" ht="12.75">
      <c r="A53" s="2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2006-04-06T10:30:48Z</cp:lastPrinted>
  <dcterms:created xsi:type="dcterms:W3CDTF">1996-10-17T05:27:31Z</dcterms:created>
  <dcterms:modified xsi:type="dcterms:W3CDTF">2006-06-18T23:33:54Z</dcterms:modified>
  <cp:category/>
  <cp:version/>
  <cp:contentType/>
  <cp:contentStatus/>
</cp:coreProperties>
</file>