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'Tabelle1'!$A$1:$F$29</definedName>
  </definedNames>
  <calcPr fullCalcOnLoad="1"/>
</workbook>
</file>

<file path=xl/sharedStrings.xml><?xml version="1.0" encoding="utf-8"?>
<sst xmlns="http://schemas.openxmlformats.org/spreadsheetml/2006/main" count="19" uniqueCount="18">
  <si>
    <t>Bevölkerung: Kaiserreich Österreich (OES)</t>
  </si>
  <si>
    <t>Jahr</t>
  </si>
  <si>
    <t xml:space="preserve">Einwohnerzahl </t>
  </si>
  <si>
    <t>W-Rate</t>
  </si>
  <si>
    <t>Wert</t>
  </si>
  <si>
    <t>Quelle</t>
  </si>
  <si>
    <t>Anmerkung</t>
  </si>
  <si>
    <t>Quellen</t>
  </si>
  <si>
    <t>23: Bolognese-Leuchtenmüller, Bevölkerungsentwicklung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</si>
  <si>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</si>
  <si>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</si>
  <si>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</si>
  <si>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</si>
  <si>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</si>
  <si>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Provinz Vorarlberg (VOR)</t>
  </si>
  <si>
    <t>Kronland.</t>
  </si>
  <si>
    <t xml:space="preserve">Die Angaben werden aus der i.d. Quelle genannten Gesamtzahl </t>
  </si>
  <si>
    <t>für 1910 mit dem Faktor 13% gewichtet.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</si>
</sst>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1" fontId="2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1" fontId="2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14</v>
      </c>
    </row>
    <row r="5" ht="12.75">
      <c r="A5" s="1"/>
    </row>
    <row r="6" spans="1:6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</row>
    <row r="7" spans="1:35" ht="12.75">
      <c r="A7" s="21">
        <v>1855</v>
      </c>
      <c r="B7" s="22">
        <f>((862585*13)/100)</f>
        <v>112136.05</v>
      </c>
      <c r="C7" s="23"/>
      <c r="D7" s="24">
        <v>5</v>
      </c>
      <c r="E7" s="25"/>
      <c r="F7" s="24" t="s">
        <v>15</v>
      </c>
      <c r="L7" s="6"/>
      <c r="R7" s="6"/>
      <c r="AB7" s="6"/>
      <c r="AI7" s="6"/>
    </row>
    <row r="8" spans="1:35" ht="12.75">
      <c r="A8" s="17">
        <v>1856</v>
      </c>
      <c r="B8" s="16">
        <f>((861417*13)/100)</f>
        <v>111984.21</v>
      </c>
      <c r="C8" s="18">
        <f aca="true" t="shared" si="0" ref="C8:C18">(B8/B7-1)</f>
        <v>-0.001354069454024831</v>
      </c>
      <c r="D8" s="19">
        <v>5</v>
      </c>
      <c r="E8" s="20"/>
      <c r="F8" s="19"/>
      <c r="L8" s="6"/>
      <c r="R8" s="6"/>
      <c r="AB8" s="6"/>
      <c r="AI8" s="6"/>
    </row>
    <row r="9" spans="1:35" ht="12.75">
      <c r="A9" s="10">
        <v>1857</v>
      </c>
      <c r="B9" s="15">
        <f>((860250*13)/100)</f>
        <v>111832.5</v>
      </c>
      <c r="C9" s="12">
        <f t="shared" si="0"/>
        <v>-0.0013547445662206448</v>
      </c>
      <c r="D9" s="13">
        <v>5</v>
      </c>
      <c r="E9" s="14">
        <v>23</v>
      </c>
      <c r="F9" s="13" t="s">
        <v>16</v>
      </c>
      <c r="L9" s="6"/>
      <c r="R9" s="6"/>
      <c r="AB9" s="6"/>
      <c r="AI9" s="6"/>
    </row>
    <row r="10" spans="1:35" ht="12.75">
      <c r="A10" s="17">
        <v>1858</v>
      </c>
      <c r="B10" s="16">
        <f>((862350*13)/100)</f>
        <v>112105.5</v>
      </c>
      <c r="C10" s="18">
        <f t="shared" si="0"/>
        <v>0.0024411508282475847</v>
      </c>
      <c r="D10" s="19">
        <v>5</v>
      </c>
      <c r="E10" s="20"/>
      <c r="F10" s="19" t="s">
        <v>17</v>
      </c>
      <c r="L10" s="6"/>
      <c r="R10" s="6"/>
      <c r="AB10" s="6"/>
      <c r="AI10" s="6"/>
    </row>
    <row r="11" spans="1:35" ht="12.75">
      <c r="A11" s="10">
        <v>1859</v>
      </c>
      <c r="B11" s="11">
        <f>((864455*13)/100)</f>
        <v>112379.15</v>
      </c>
      <c r="C11" s="12">
        <f t="shared" si="0"/>
        <v>0.0024410042326201697</v>
      </c>
      <c r="D11" s="13">
        <v>5</v>
      </c>
      <c r="E11" s="14"/>
      <c r="F11" s="13"/>
      <c r="L11" s="6"/>
      <c r="R11" s="6"/>
      <c r="AB11" s="6"/>
      <c r="AI11" s="6"/>
    </row>
    <row r="12" spans="1:35" ht="12.75">
      <c r="A12" s="17">
        <v>1860</v>
      </c>
      <c r="B12" s="16">
        <f>((866565*13)/100)</f>
        <v>112653.45</v>
      </c>
      <c r="C12" s="18">
        <f t="shared" si="0"/>
        <v>0.002440844231336614</v>
      </c>
      <c r="D12" s="19">
        <v>5</v>
      </c>
      <c r="E12" s="20"/>
      <c r="F12" s="19"/>
      <c r="L12" s="6"/>
      <c r="R12" s="6"/>
      <c r="AB12" s="6"/>
      <c r="AI12" s="6"/>
    </row>
    <row r="13" spans="1:35" ht="12.75">
      <c r="A13" s="10">
        <v>1861</v>
      </c>
      <c r="B13" s="11">
        <f>((868680*13)/100)</f>
        <v>112928.4</v>
      </c>
      <c r="C13" s="12">
        <f t="shared" si="0"/>
        <v>0.0024406709248585567</v>
      </c>
      <c r="D13" s="13">
        <v>5</v>
      </c>
      <c r="E13" s="14"/>
      <c r="F13" s="13"/>
      <c r="L13" s="6"/>
      <c r="R13" s="6"/>
      <c r="AB13" s="6"/>
      <c r="AI13" s="6"/>
    </row>
    <row r="14" spans="1:35" ht="12.75">
      <c r="A14" s="17">
        <v>1862</v>
      </c>
      <c r="B14" s="16">
        <f>((870801*13)/100)</f>
        <v>113204.13</v>
      </c>
      <c r="C14" s="18">
        <f t="shared" si="0"/>
        <v>0.0024416355850256366</v>
      </c>
      <c r="D14" s="19">
        <v>5</v>
      </c>
      <c r="E14" s="20"/>
      <c r="F14" s="19"/>
      <c r="L14" s="6"/>
      <c r="R14" s="6"/>
      <c r="AB14" s="6"/>
      <c r="AI14" s="6"/>
    </row>
    <row r="15" spans="1:35" ht="12.75">
      <c r="A15" s="10">
        <v>1863</v>
      </c>
      <c r="B15" s="11">
        <f>((872926*13)/100)</f>
        <v>113480.38</v>
      </c>
      <c r="C15" s="12">
        <f t="shared" si="0"/>
        <v>0.002440281993245197</v>
      </c>
      <c r="D15" s="13">
        <v>5</v>
      </c>
      <c r="E15" s="14"/>
      <c r="F15" s="13"/>
      <c r="L15" s="6"/>
      <c r="R15" s="6"/>
      <c r="AB15" s="6"/>
      <c r="AI15" s="6"/>
    </row>
    <row r="16" spans="1:35" ht="12.75">
      <c r="A16" s="17">
        <v>1864</v>
      </c>
      <c r="B16" s="16">
        <f>((875057*13)/100)</f>
        <v>113757.41</v>
      </c>
      <c r="C16" s="18">
        <f t="shared" si="0"/>
        <v>0.0024412149483461487</v>
      </c>
      <c r="D16" s="19">
        <v>5</v>
      </c>
      <c r="E16" s="20"/>
      <c r="F16" s="19"/>
      <c r="L16" s="6"/>
      <c r="R16" s="6"/>
      <c r="AB16" s="6"/>
      <c r="AI16" s="6"/>
    </row>
    <row r="17" spans="1:35" ht="12.75">
      <c r="A17" s="10">
        <v>1865</v>
      </c>
      <c r="B17" s="11">
        <f>((877193*13)/100)</f>
        <v>114035.09</v>
      </c>
      <c r="C17" s="12">
        <f t="shared" si="0"/>
        <v>0.002440983844480993</v>
      </c>
      <c r="D17" s="13">
        <v>5</v>
      </c>
      <c r="E17" s="14"/>
      <c r="F17" s="13"/>
      <c r="L17" s="6"/>
      <c r="R17" s="6"/>
      <c r="AB17" s="6"/>
      <c r="AI17" s="6"/>
    </row>
    <row r="18" spans="1:35" ht="12.75">
      <c r="A18" s="17">
        <v>1866</v>
      </c>
      <c r="B18" s="16">
        <f>((879334*13)/100)</f>
        <v>114313.42</v>
      </c>
      <c r="C18" s="18">
        <f t="shared" si="0"/>
        <v>0.0024407399511852113</v>
      </c>
      <c r="D18" s="19">
        <v>5</v>
      </c>
      <c r="E18" s="20"/>
      <c r="F18" s="19"/>
      <c r="L18" s="6"/>
      <c r="R18" s="6"/>
      <c r="AB18" s="6"/>
      <c r="AI18" s="6"/>
    </row>
    <row r="19" spans="1:12" ht="12.75">
      <c r="A19" s="1"/>
      <c r="L19" s="1"/>
    </row>
    <row r="20" spans="1:12" ht="12.75">
      <c r="A20" s="1"/>
      <c r="L20" s="1"/>
    </row>
    <row r="21" spans="1:12" ht="12.75">
      <c r="A21" s="7" t="s">
        <v>7</v>
      </c>
      <c r="L21" s="1"/>
    </row>
    <row r="22" spans="1:12" ht="12.75">
      <c r="A22" s="8" t="s">
        <v>8</v>
      </c>
      <c r="L22" s="1"/>
    </row>
    <row r="23" ht="12.75">
      <c r="L23" s="1"/>
    </row>
    <row r="24" spans="1:12" ht="12.75">
      <c r="A24" s="9" t="s">
        <v>4</v>
      </c>
      <c r="L24" s="1"/>
    </row>
    <row r="25" spans="1:12" ht="12.75">
      <c r="A25" s="9" t="s">
        <v>9</v>
      </c>
      <c r="L25" s="1"/>
    </row>
    <row r="26" spans="1:12" ht="12.75">
      <c r="A26" s="9" t="s">
        <v>10</v>
      </c>
      <c r="L26" s="1"/>
    </row>
    <row r="27" spans="1:12" ht="12.75">
      <c r="A27" s="9" t="s">
        <v>11</v>
      </c>
      <c r="L27" s="1"/>
    </row>
    <row r="28" spans="1:12" ht="12.75">
      <c r="A28" s="9" t="s">
        <v>12</v>
      </c>
      <c r="L28" s="1"/>
    </row>
    <row r="29" spans="1:12" ht="12.75">
      <c r="A29" s="9" t="s">
        <v>13</v>
      </c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2005-12-05T10:16:22Z</cp:lastPrinted>
  <dcterms:created xsi:type="dcterms:W3CDTF">1996-10-17T05:27:31Z</dcterms:created>
  <dcterms:modified xsi:type="dcterms:W3CDTF">2006-06-18T23:29:55Z</dcterms:modified>
  <cp:category/>
  <cp:version/>
  <cp:contentType/>
  <cp:contentStatus/>
</cp:coreProperties>
</file>