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'Tabelle1'!$A$1:$F$55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<sst xmlns="http://schemas.openxmlformats.org/spreadsheetml/2006/main" count="17" uniqueCount="16">
  <si>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</si>
  <si>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</si>
  <si>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</si>
  <si>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</si>
  <si>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</si>
  <si>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</si>
  <si>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</si>
  <si>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Herzogtum Anhalt-Dessau (AND)</t>
  </si>
  <si>
    <t>Gebiet: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</si>
  <si>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</si>
  <si>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</si>
  <si>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</si>
  <si>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</si>
  <si>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4: Bundesmatrikel</t>
  </si>
  <si>
    <t>Jahr</t>
  </si>
  <si>
    <t>Anmerkung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</si>
</sst>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" fontId="2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1" fontId="2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 applyProtection="1">
      <alignment/>
      <protection/>
    </xf>
    <xf numFmtId="0" fontId="1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0" customWidth="1"/>
    <col min="6" max="6" width="55.7109375" style="0" customWidth="1"/>
    <col min="7" max="8" width="15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7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8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s="2" customFormat="1" ht="12.75">
      <c r="A6" s="3" t="s">
        <v>14</v>
      </c>
      <c r="B6" s="4" t="s">
        <v>0</v>
      </c>
      <c r="C6" s="4" t="s">
        <v>1</v>
      </c>
      <c r="D6" s="4" t="s">
        <v>2</v>
      </c>
      <c r="E6" s="4" t="s">
        <v>3</v>
      </c>
      <c r="F6" s="5" t="s">
        <v>15</v>
      </c>
    </row>
    <row r="7" spans="1:6" ht="12.75">
      <c r="A7" s="22">
        <v>1816</v>
      </c>
      <c r="B7" s="23">
        <v>52947</v>
      </c>
      <c r="C7" s="23"/>
      <c r="D7" s="23">
        <v>1</v>
      </c>
      <c r="E7" s="23">
        <v>4</v>
      </c>
      <c r="F7" s="23"/>
    </row>
    <row r="8" spans="1:8" ht="12.75">
      <c r="A8" s="16">
        <v>1817</v>
      </c>
      <c r="B8" s="17">
        <f>B7*(EXP(LN(B21/B7)/(A21-A7)))</f>
        <v>53268.431571881185</v>
      </c>
      <c r="C8" s="18">
        <f aca="true" t="shared" si="0" ref="C8:C21">(B8/B7-1)</f>
        <v>0.006070817456724331</v>
      </c>
      <c r="D8" s="19">
        <v>5</v>
      </c>
      <c r="E8" s="19"/>
      <c r="F8" s="19"/>
      <c r="H8" s="1"/>
    </row>
    <row r="9" spans="1:6" ht="12.75">
      <c r="A9" s="10">
        <v>1818</v>
      </c>
      <c r="B9" s="12">
        <f>B8*(EXP(LN(B21/B7)/(A21-A7)))</f>
        <v>53591.814496160085</v>
      </c>
      <c r="C9" s="13">
        <f t="shared" si="0"/>
        <v>0.006070817456724331</v>
      </c>
      <c r="D9" s="11">
        <v>5</v>
      </c>
      <c r="E9" s="11"/>
      <c r="F9" s="11"/>
    </row>
    <row r="10" spans="1:6" ht="12.75">
      <c r="A10" s="16">
        <v>1819</v>
      </c>
      <c r="B10" s="17">
        <f>B9*(EXP(LN(B21/B7)/(A21-A7)))</f>
        <v>53917.16061914091</v>
      </c>
      <c r="C10" s="18">
        <f t="shared" si="0"/>
        <v>0.006070817456724331</v>
      </c>
      <c r="D10" s="19">
        <v>5</v>
      </c>
      <c r="E10" s="19"/>
      <c r="F10" s="19"/>
    </row>
    <row r="11" spans="1:6" ht="12.75">
      <c r="A11" s="10">
        <v>1820</v>
      </c>
      <c r="B11" s="12">
        <f>B10*(EXP(LN(B21/B7)/(A21-A7)))</f>
        <v>54244.4818590446</v>
      </c>
      <c r="C11" s="13">
        <f t="shared" si="0"/>
        <v>0.006070817456724331</v>
      </c>
      <c r="D11" s="11">
        <v>5</v>
      </c>
      <c r="E11" s="14"/>
      <c r="F11" s="11"/>
    </row>
    <row r="12" spans="1:6" ht="12.75">
      <c r="A12" s="20">
        <v>1821</v>
      </c>
      <c r="B12" s="17">
        <f>B11*(EXP(LN(B21/B7)/(A21-A7)))</f>
        <v>54573.790206445454</v>
      </c>
      <c r="C12" s="18">
        <f t="shared" si="0"/>
        <v>0.006070817456724331</v>
      </c>
      <c r="D12" s="19">
        <v>5</v>
      </c>
      <c r="E12" s="21"/>
      <c r="F12" s="19"/>
    </row>
    <row r="13" spans="1:6" ht="12.75">
      <c r="A13" s="15">
        <v>1822</v>
      </c>
      <c r="B13" s="12">
        <f>B12*(EXP(LN(B21/B7)/(A21-A7)))</f>
        <v>54905.09772471035</v>
      </c>
      <c r="C13" s="13">
        <f t="shared" si="0"/>
        <v>0.006070817456724331</v>
      </c>
      <c r="D13" s="11">
        <v>5</v>
      </c>
      <c r="E13" s="14"/>
      <c r="F13" s="11"/>
    </row>
    <row r="14" spans="1:6" ht="12.75">
      <c r="A14" s="20">
        <v>1823</v>
      </c>
      <c r="B14" s="17">
        <f>B13*(EXP(LN(B21/B7)/(A21-A7)))</f>
        <v>55238.41655044068</v>
      </c>
      <c r="C14" s="18">
        <f t="shared" si="0"/>
        <v>0.006070817456724331</v>
      </c>
      <c r="D14" s="19">
        <v>5</v>
      </c>
      <c r="E14" s="21"/>
      <c r="F14" s="19"/>
    </row>
    <row r="15" spans="1:6" ht="12.75">
      <c r="A15" s="15">
        <v>1824</v>
      </c>
      <c r="B15" s="12">
        <f>B14*(EXP(LN(B21/B7)/(A21-A7)))</f>
        <v>55573.7588939169</v>
      </c>
      <c r="C15" s="13">
        <f t="shared" si="0"/>
        <v>0.006070817456724331</v>
      </c>
      <c r="D15" s="11">
        <v>5</v>
      </c>
      <c r="E15" s="14"/>
      <c r="F15" s="11"/>
    </row>
    <row r="16" spans="1:6" ht="12.75">
      <c r="A16" s="20">
        <v>1825</v>
      </c>
      <c r="B16" s="17">
        <f>B15*(EXP(LN(B21/B7)/(A21-A7)))</f>
        <v>55911.13703954588</v>
      </c>
      <c r="C16" s="18">
        <f t="shared" si="0"/>
        <v>0.006070817456724331</v>
      </c>
      <c r="D16" s="19">
        <v>5</v>
      </c>
      <c r="E16" s="21"/>
      <c r="F16" s="19"/>
    </row>
    <row r="17" spans="1:6" ht="12.75">
      <c r="A17" s="15">
        <v>1826</v>
      </c>
      <c r="B17" s="12">
        <f>B16*(EXP(LN(B21/B7)/(A21-A7)))</f>
        <v>56250.56334631086</v>
      </c>
      <c r="C17" s="13">
        <f t="shared" si="0"/>
        <v>0.006070817456724331</v>
      </c>
      <c r="D17" s="11">
        <v>5</v>
      </c>
      <c r="E17" s="14"/>
      <c r="F17" s="11"/>
    </row>
    <row r="18" spans="1:6" ht="12.75">
      <c r="A18" s="20">
        <v>1827</v>
      </c>
      <c r="B18" s="17">
        <f>B17*(EXP(LN(B21/B7)/(A21-A7)))</f>
        <v>56592.05024822422</v>
      </c>
      <c r="C18" s="18">
        <f t="shared" si="0"/>
        <v>0.006070817456724331</v>
      </c>
      <c r="D18" s="19">
        <v>5</v>
      </c>
      <c r="E18" s="21"/>
      <c r="F18" s="19"/>
    </row>
    <row r="19" spans="1:6" ht="12.75">
      <c r="A19" s="15">
        <v>1828</v>
      </c>
      <c r="B19" s="12">
        <f>B18*(EXP(LN(B21/B7)/(A21-A7)))</f>
        <v>56935.610254782965</v>
      </c>
      <c r="C19" s="13">
        <f t="shared" si="0"/>
        <v>0.006070817456724331</v>
      </c>
      <c r="D19" s="11">
        <v>5</v>
      </c>
      <c r="E19" s="11"/>
      <c r="F19" s="11"/>
    </row>
    <row r="20" spans="1:6" ht="12.75">
      <c r="A20" s="20">
        <v>1829</v>
      </c>
      <c r="B20" s="17">
        <f>B19*(EXP(LN(B21/B7)/(A21-A7)))</f>
        <v>57281.25595142695</v>
      </c>
      <c r="C20" s="18">
        <f t="shared" si="0"/>
        <v>0.006070817456724331</v>
      </c>
      <c r="D20" s="19">
        <v>5</v>
      </c>
      <c r="E20" s="19"/>
      <c r="F20" s="19"/>
    </row>
    <row r="21" spans="1:6" ht="12.75">
      <c r="A21" s="15">
        <v>1830</v>
      </c>
      <c r="B21" s="11">
        <v>57629</v>
      </c>
      <c r="C21" s="13">
        <f t="shared" si="0"/>
        <v>0.006070817456724775</v>
      </c>
      <c r="D21" s="11">
        <v>1</v>
      </c>
      <c r="E21" s="11">
        <v>2</v>
      </c>
      <c r="F21" s="11"/>
    </row>
    <row r="22" spans="1:6" ht="12.75">
      <c r="A22" s="20">
        <v>1831</v>
      </c>
      <c r="B22" s="17">
        <f>B21*(EXP(LN(B25/B21)/(A25-A21)))</f>
        <v>58049.867096211914</v>
      </c>
      <c r="C22" s="18">
        <f aca="true" t="shared" si="1" ref="C22:C43">(B22/B21-1)</f>
        <v>0.007303043540785259</v>
      </c>
      <c r="D22" s="19">
        <v>5</v>
      </c>
      <c r="E22" s="19"/>
      <c r="F22" s="19"/>
    </row>
    <row r="23" spans="1:6" ht="12.75">
      <c r="A23" s="15">
        <v>1832</v>
      </c>
      <c r="B23" s="12">
        <f>B22*(EXP(LN(B25/B21)/(A25-A21)))</f>
        <v>58473.80780315235</v>
      </c>
      <c r="C23" s="13">
        <f t="shared" si="1"/>
        <v>0.007303043540785259</v>
      </c>
      <c r="D23" s="11">
        <v>5</v>
      </c>
      <c r="E23" s="11"/>
      <c r="F23" s="11"/>
    </row>
    <row r="24" spans="1:6" ht="12.75">
      <c r="A24" s="20">
        <v>1833</v>
      </c>
      <c r="B24" s="17">
        <f>B23*(EXP(LN(B25/B21)/(A25-A21)))</f>
        <v>58900.84456753428</v>
      </c>
      <c r="C24" s="18">
        <f t="shared" si="1"/>
        <v>0.007303043540785259</v>
      </c>
      <c r="D24" s="19">
        <v>5</v>
      </c>
      <c r="E24" s="19"/>
      <c r="F24" s="19"/>
    </row>
    <row r="25" spans="1:6" ht="12.75">
      <c r="A25" s="15">
        <v>1834</v>
      </c>
      <c r="B25" s="11">
        <v>59331</v>
      </c>
      <c r="C25" s="13">
        <f t="shared" si="1"/>
        <v>0.007303043540785037</v>
      </c>
      <c r="D25" s="11">
        <v>1</v>
      </c>
      <c r="E25" s="11">
        <v>2</v>
      </c>
      <c r="F25" s="11"/>
    </row>
    <row r="26" spans="1:6" ht="12.75">
      <c r="A26" s="20">
        <v>1835</v>
      </c>
      <c r="B26" s="17">
        <f>B25*(EXP(LN(B28/B25)/(A28-A25)))</f>
        <v>59864.1939554762</v>
      </c>
      <c r="C26" s="18">
        <f t="shared" si="1"/>
        <v>0.008986768392176048</v>
      </c>
      <c r="D26" s="19">
        <v>5</v>
      </c>
      <c r="E26" s="19"/>
      <c r="F26" s="19"/>
    </row>
    <row r="27" spans="1:6" ht="12.75">
      <c r="A27" s="15">
        <v>1836</v>
      </c>
      <c r="B27" s="12">
        <f>B26*(EXP(LN(B28/B25)/(A28-A25)))</f>
        <v>60402.179601538366</v>
      </c>
      <c r="C27" s="13">
        <f t="shared" si="1"/>
        <v>0.008986768392176048</v>
      </c>
      <c r="D27" s="11">
        <v>5</v>
      </c>
      <c r="E27" s="11"/>
      <c r="F27" s="11"/>
    </row>
    <row r="28" spans="1:6" ht="12.75">
      <c r="A28" s="20">
        <v>1837</v>
      </c>
      <c r="B28" s="19">
        <v>60945</v>
      </c>
      <c r="C28" s="18">
        <f t="shared" si="1"/>
        <v>0.008986768392175826</v>
      </c>
      <c r="D28" s="19">
        <v>1</v>
      </c>
      <c r="E28" s="19">
        <v>2</v>
      </c>
      <c r="F28" s="19"/>
    </row>
    <row r="29" spans="1:6" ht="12.75">
      <c r="A29" s="15">
        <v>1838</v>
      </c>
      <c r="B29" s="12">
        <f>B28*(EXP(LN(B31/B28)/(A31-A28)))</f>
        <v>61226.3656825456</v>
      </c>
      <c r="C29" s="13">
        <f t="shared" si="1"/>
        <v>0.004616714784569709</v>
      </c>
      <c r="D29" s="11">
        <v>5</v>
      </c>
      <c r="E29" s="11"/>
      <c r="F29" s="11"/>
    </row>
    <row r="30" spans="1:6" ht="12.75">
      <c r="A30" s="20">
        <v>1839</v>
      </c>
      <c r="B30" s="17">
        <f>B29*(EXP(LN(B31/B28)/(A31-A28)))</f>
        <v>61509.03035019768</v>
      </c>
      <c r="C30" s="18">
        <f t="shared" si="1"/>
        <v>0.004616714784569709</v>
      </c>
      <c r="D30" s="19">
        <v>5</v>
      </c>
      <c r="E30" s="19"/>
      <c r="F30" s="19"/>
    </row>
    <row r="31" spans="1:6" ht="12.75">
      <c r="A31" s="15">
        <v>1840</v>
      </c>
      <c r="B31" s="11">
        <v>61793</v>
      </c>
      <c r="C31" s="13">
        <f t="shared" si="1"/>
        <v>0.004616714784569931</v>
      </c>
      <c r="D31" s="11">
        <v>1</v>
      </c>
      <c r="E31" s="11">
        <v>2</v>
      </c>
      <c r="F31" s="11"/>
    </row>
    <row r="32" spans="1:6" ht="12.75">
      <c r="A32" s="20">
        <v>1841</v>
      </c>
      <c r="B32" s="17">
        <f>B31*(EXP(LN(B34/B31)/(A34-A31)))</f>
        <v>62090.89491821628</v>
      </c>
      <c r="C32" s="18">
        <f t="shared" si="1"/>
        <v>0.0048208521712214125</v>
      </c>
      <c r="D32" s="19">
        <v>5</v>
      </c>
      <c r="E32" s="19"/>
      <c r="F32" s="19"/>
    </row>
    <row r="33" spans="1:6" ht="12.75">
      <c r="A33" s="15">
        <v>1842</v>
      </c>
      <c r="B33" s="12">
        <f>B32*(EXP(LN(B34/B31)/(A34-A31)))</f>
        <v>62390.22594379585</v>
      </c>
      <c r="C33" s="13">
        <f t="shared" si="1"/>
        <v>0.0048208521712214125</v>
      </c>
      <c r="D33" s="11">
        <v>5</v>
      </c>
      <c r="E33" s="11"/>
      <c r="F33" s="11"/>
    </row>
    <row r="34" spans="1:6" ht="12.75">
      <c r="A34" s="20">
        <v>1843</v>
      </c>
      <c r="B34" s="19">
        <v>62691</v>
      </c>
      <c r="C34" s="18">
        <f t="shared" si="1"/>
        <v>0.0048208521712216346</v>
      </c>
      <c r="D34" s="19">
        <v>1</v>
      </c>
      <c r="E34" s="19">
        <v>2</v>
      </c>
      <c r="F34" s="19"/>
    </row>
    <row r="35" spans="1:6" ht="12.75">
      <c r="A35" s="15">
        <v>1844</v>
      </c>
      <c r="B35" s="12">
        <f>B34*(EXP(LN(B37/B34)/(A37-A34)))</f>
        <v>62821.06330792653</v>
      </c>
      <c r="C35" s="13">
        <f t="shared" si="1"/>
        <v>0.0020746727269709275</v>
      </c>
      <c r="D35" s="11">
        <v>5</v>
      </c>
      <c r="E35" s="11"/>
      <c r="F35" s="11"/>
    </row>
    <row r="36" spans="1:6" ht="12.75">
      <c r="A36" s="20">
        <v>1845</v>
      </c>
      <c r="B36" s="17">
        <f>B35*(EXP(LN(B37/B34)/(A37-A34)))</f>
        <v>62951.3964546508</v>
      </c>
      <c r="C36" s="18">
        <f t="shared" si="1"/>
        <v>0.0020746727269709275</v>
      </c>
      <c r="D36" s="19">
        <v>5</v>
      </c>
      <c r="E36" s="21"/>
      <c r="F36" s="19"/>
    </row>
    <row r="37" spans="1:6" ht="12.75">
      <c r="A37" s="15">
        <v>1846</v>
      </c>
      <c r="B37" s="11">
        <v>63082</v>
      </c>
      <c r="C37" s="13">
        <f t="shared" si="1"/>
        <v>0.0020746727269709275</v>
      </c>
      <c r="D37" s="11">
        <v>1</v>
      </c>
      <c r="E37" s="11">
        <v>2</v>
      </c>
      <c r="F37" s="11"/>
    </row>
    <row r="38" spans="1:6" ht="12.75">
      <c r="A38" s="20">
        <v>1847</v>
      </c>
      <c r="B38" s="17">
        <f>B37*(EXP(LN(B40/B37)/(A40-A37)))</f>
        <v>63287.33092588439</v>
      </c>
      <c r="C38" s="18">
        <f t="shared" si="1"/>
        <v>0.0032549843994227334</v>
      </c>
      <c r="D38" s="19">
        <v>5</v>
      </c>
      <c r="E38" s="21"/>
      <c r="F38" s="19"/>
    </row>
    <row r="39" spans="1:6" ht="12.75">
      <c r="A39" s="15">
        <v>1848</v>
      </c>
      <c r="B39" s="12">
        <f>B38*(EXP(LN(B40/B37)/(A40-A37)))</f>
        <v>63493.330200729244</v>
      </c>
      <c r="C39" s="13">
        <f t="shared" si="1"/>
        <v>0.0032549843994227334</v>
      </c>
      <c r="D39" s="11">
        <v>5</v>
      </c>
      <c r="E39" s="14"/>
      <c r="F39" s="11"/>
    </row>
    <row r="40" spans="1:6" ht="12.75">
      <c r="A40" s="20">
        <v>1849</v>
      </c>
      <c r="B40" s="19">
        <v>63700</v>
      </c>
      <c r="C40" s="18">
        <f t="shared" si="1"/>
        <v>0.0032549843994225114</v>
      </c>
      <c r="D40" s="19">
        <v>1</v>
      </c>
      <c r="E40" s="19">
        <v>2</v>
      </c>
      <c r="F40" s="19"/>
    </row>
    <row r="41" spans="1:6" ht="12.75">
      <c r="A41" s="15">
        <v>1850</v>
      </c>
      <c r="B41" s="12">
        <f>B40*(EXP(LN(B43/B40)/(A43-A40)))</f>
        <v>65128.397138254084</v>
      </c>
      <c r="C41" s="13">
        <f t="shared" si="1"/>
        <v>0.022423816927065632</v>
      </c>
      <c r="D41" s="11">
        <v>5</v>
      </c>
      <c r="E41" s="14"/>
      <c r="F41" s="11"/>
    </row>
    <row r="42" spans="1:6" ht="12.75">
      <c r="A42" s="20">
        <v>1851</v>
      </c>
      <c r="B42" s="17">
        <f>B41*(EXP(LN(B43/B40)/(A43-A40)))</f>
        <v>66588.82439243552</v>
      </c>
      <c r="C42" s="18">
        <f t="shared" si="1"/>
        <v>0.022423816927065632</v>
      </c>
      <c r="D42" s="19">
        <v>5</v>
      </c>
      <c r="E42" s="21"/>
      <c r="F42" s="19"/>
    </row>
    <row r="43" spans="1:6" ht="12.75">
      <c r="A43" s="15">
        <v>1852</v>
      </c>
      <c r="B43" s="11">
        <v>68082</v>
      </c>
      <c r="C43" s="13">
        <f t="shared" si="1"/>
        <v>0.02242381692706541</v>
      </c>
      <c r="D43" s="11">
        <v>1</v>
      </c>
      <c r="E43" s="11">
        <v>2</v>
      </c>
      <c r="F43" s="11"/>
    </row>
    <row r="46" spans="1:6" ht="12.75">
      <c r="A46" s="2" t="s">
        <v>5</v>
      </c>
      <c r="B46" s="2"/>
      <c r="C46" s="2"/>
      <c r="D46" s="2"/>
      <c r="E46" s="2"/>
      <c r="F46" s="2"/>
    </row>
    <row r="47" spans="1:6" ht="12.75">
      <c r="A47" s="6" t="s">
        <v>6</v>
      </c>
      <c r="B47" s="2"/>
      <c r="C47" s="2"/>
      <c r="D47" s="2"/>
      <c r="E47" s="2"/>
      <c r="F47" s="2"/>
    </row>
    <row r="48" spans="1:6" ht="12.75">
      <c r="A48" s="6" t="s">
        <v>13</v>
      </c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9" t="s">
        <v>2</v>
      </c>
      <c r="B50" s="2"/>
      <c r="C50" s="2"/>
      <c r="D50" s="2"/>
      <c r="E50" s="2"/>
      <c r="F50" s="2"/>
    </row>
    <row r="51" spans="1:6" ht="12.75">
      <c r="A51" s="9" t="s">
        <v>4</v>
      </c>
      <c r="B51" s="2"/>
      <c r="C51" s="2"/>
      <c r="D51" s="2"/>
      <c r="E51" s="2"/>
      <c r="F51" s="2"/>
    </row>
    <row r="52" spans="1:6" ht="12.75">
      <c r="A52" s="9" t="s">
        <v>9</v>
      </c>
      <c r="B52" s="2"/>
      <c r="C52" s="2"/>
      <c r="D52" s="2"/>
      <c r="E52" s="2"/>
      <c r="F52" s="2"/>
    </row>
    <row r="53" spans="1:6" ht="12.75">
      <c r="A53" s="9" t="s">
        <v>10</v>
      </c>
      <c r="B53" s="2"/>
      <c r="C53" s="2"/>
      <c r="D53" s="2"/>
      <c r="E53" s="2"/>
      <c r="F53" s="2"/>
    </row>
    <row r="54" spans="1:6" ht="12.75">
      <c r="A54" s="9" t="s">
        <v>11</v>
      </c>
      <c r="B54" s="2"/>
      <c r="C54" s="2"/>
      <c r="D54" s="2"/>
      <c r="E54" s="2"/>
      <c r="F54" s="2"/>
    </row>
    <row r="55" spans="1:6" ht="12.75">
      <c r="A55" s="9" t="s">
        <v>12</v>
      </c>
      <c r="B55" s="2"/>
      <c r="C55" s="2"/>
      <c r="D55" s="2"/>
      <c r="E55" s="2"/>
      <c r="F55" s="2"/>
    </row>
    <row r="56" spans="1:6" ht="12.75">
      <c r="A56" s="9"/>
      <c r="B56" s="2"/>
      <c r="C56" s="2"/>
      <c r="D56" s="2"/>
      <c r="E56" s="2"/>
      <c r="F56" s="2"/>
    </row>
  </sheetData>
  <printOptions gridLines="1"/>
  <pageMargins left="1.02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 Gutenberg-Universität Mainz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roess</dc:creator>
  <cp:keywords/>
  <dc:description/>
  <cp:lastModifiedBy>Werner</cp:lastModifiedBy>
  <cp:lastPrinted>2005-09-27T13:58:29Z</cp:lastPrinted>
  <dcterms:created xsi:type="dcterms:W3CDTF">2004-05-19T09:59:57Z</dcterms:created>
  <dcterms:modified xsi:type="dcterms:W3CDTF">2006-06-18T23:18:39Z</dcterms:modified>
  <cp:category/>
  <cp:version/>
  <cp:contentType/>
  <cp:contentStatus/>
</cp:coreProperties>
</file>