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'Tabelle1'!$A$1:$F$69</definedName>
  </definedNames>
  <calcPr fullCalcOnLoad="1"/>
</workbook>
</file>

<file path=xl/sharedStrings.xml><?xml version="1.0" encoding="utf-8"?>
<sst xmlns="http://schemas.openxmlformats.org/spreadsheetml/2006/main" count="19" uniqueCount="18">
  <si>
    <t>Quelle</t>
  </si>
  <si>
    <t>1: Amtliche Zahl</t>
  </si>
  <si>
    <t>Quellen</t>
  </si>
  <si>
    <t>2: Volkszahl seit 1816</t>
  </si>
  <si>
    <t xml:space="preserve">Einwohnerzahl </t>
  </si>
  <si>
    <t>W-Rate</t>
  </si>
  <si>
    <t>Wert</t>
  </si>
  <si>
    <t>Bevölkerung: Herzogtum Anhalt-Bernburg (ANB)</t>
  </si>
  <si>
    <t>Gebiet: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</si>
  <si>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</si>
  <si>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</si>
  <si>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</si>
  <si>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</si>
  <si>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3: Viebahn, Statistik</t>
  </si>
  <si>
    <t>17: Lindner, Anhalt</t>
  </si>
  <si>
    <t>4: Bundesmatrikel</t>
  </si>
  <si>
    <t>Jahr</t>
  </si>
  <si>
    <t>Anmerkung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</si>
</sst>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1" fontId="3" fillId="2" borderId="0" xfId="0" applyNumberFormat="1" applyFont="1" applyFill="1" applyAlignment="1">
      <alignment horizontal="right"/>
    </xf>
    <xf numFmtId="0" fontId="0" fillId="2" borderId="0" xfId="0" applyFill="1" applyBorder="1" applyAlignment="1" applyProtection="1">
      <alignment/>
      <protection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1" fontId="3" fillId="3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0" fontId="4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0" customWidth="1"/>
    <col min="6" max="6" width="55.7109375" style="13" customWidth="1"/>
    <col min="7" max="12" width="15.7109375" style="0" customWidth="1"/>
    <col min="13" max="13" width="7.421875" style="0" customWidth="1"/>
    <col min="14" max="15" width="15.7109375" style="0" customWidth="1"/>
    <col min="16" max="16" width="20.7109375" style="0" customWidth="1"/>
    <col min="17" max="18" width="15.7109375" style="0" customWidth="1"/>
    <col min="19" max="19" width="9.421875" style="0" customWidth="1"/>
    <col min="20" max="28" width="15.7109375" style="0" customWidth="1"/>
    <col min="29" max="29" width="9.8515625" style="0" customWidth="1"/>
    <col min="30" max="35" width="20.7109375" style="0" customWidth="1"/>
    <col min="36" max="36" width="9.7109375" style="0" customWidth="1"/>
    <col min="37" max="46" width="15.7109375" style="0" customWidth="1"/>
    <col min="47" max="50" width="20.7109375" style="0" customWidth="1"/>
  </cols>
  <sheetData>
    <row r="2" spans="1:6" ht="12.75">
      <c r="A2" s="2" t="s">
        <v>7</v>
      </c>
      <c r="F2" s="12"/>
    </row>
    <row r="3" spans="1:6" ht="12.75">
      <c r="A3" s="2"/>
      <c r="F3" s="12"/>
    </row>
    <row r="4" spans="1:6" ht="12.75">
      <c r="A4" s="2" t="s">
        <v>8</v>
      </c>
      <c r="F4" s="12"/>
    </row>
    <row r="5" spans="1:6" ht="12.75">
      <c r="A5" s="6"/>
      <c r="B5" s="7"/>
      <c r="C5" s="7"/>
      <c r="D5" s="7"/>
      <c r="E5" s="7"/>
      <c r="F5" s="12"/>
    </row>
    <row r="6" spans="1:6" ht="12.75">
      <c r="A6" s="9" t="s">
        <v>16</v>
      </c>
      <c r="B6" s="10" t="s">
        <v>4</v>
      </c>
      <c r="C6" s="10" t="s">
        <v>5</v>
      </c>
      <c r="D6" s="10" t="s">
        <v>6</v>
      </c>
      <c r="E6" s="10" t="s">
        <v>0</v>
      </c>
      <c r="F6" s="11" t="s">
        <v>17</v>
      </c>
    </row>
    <row r="7" spans="1:36" ht="12.75">
      <c r="A7" s="30">
        <v>1816</v>
      </c>
      <c r="B7" s="31">
        <v>37046</v>
      </c>
      <c r="C7" s="31"/>
      <c r="D7" s="31">
        <v>1</v>
      </c>
      <c r="E7" s="31">
        <v>4</v>
      </c>
      <c r="F7" s="32"/>
      <c r="M7" s="2"/>
      <c r="S7" s="2"/>
      <c r="AC7" s="2"/>
      <c r="AJ7" s="2"/>
    </row>
    <row r="8" spans="1:36" ht="12.75">
      <c r="A8" s="22">
        <v>1817</v>
      </c>
      <c r="B8" s="23">
        <v>37047</v>
      </c>
      <c r="C8" s="24">
        <f aca="true" t="shared" si="0" ref="C8:C18">(B8/B7-1)</f>
        <v>2.6993467580949115E-05</v>
      </c>
      <c r="D8" s="23">
        <v>1</v>
      </c>
      <c r="E8" s="23">
        <v>17</v>
      </c>
      <c r="F8" s="25"/>
      <c r="M8" s="2"/>
      <c r="S8" s="2"/>
      <c r="AC8" s="2"/>
      <c r="AJ8" s="2"/>
    </row>
    <row r="9" spans="1:36" ht="12.75">
      <c r="A9" s="14">
        <v>1818</v>
      </c>
      <c r="B9" s="15">
        <v>39163</v>
      </c>
      <c r="C9" s="17">
        <f t="shared" si="0"/>
        <v>0.05711663562501679</v>
      </c>
      <c r="D9" s="15">
        <v>1</v>
      </c>
      <c r="E9" s="15">
        <v>3</v>
      </c>
      <c r="F9" s="16"/>
      <c r="G9" s="5"/>
      <c r="M9" s="2"/>
      <c r="S9" s="2"/>
      <c r="AC9" s="2"/>
      <c r="AJ9" s="2"/>
    </row>
    <row r="10" spans="1:41" ht="12.75">
      <c r="A10" s="22">
        <v>1819</v>
      </c>
      <c r="B10" s="26">
        <f>B9*(EXP(LN(B17/B9)/(A17-A9)))</f>
        <v>39079.504607886425</v>
      </c>
      <c r="C10" s="24">
        <f t="shared" si="0"/>
        <v>-0.0021319968366462216</v>
      </c>
      <c r="D10" s="23">
        <v>5</v>
      </c>
      <c r="E10" s="23"/>
      <c r="F10" s="25"/>
      <c r="M10" s="2"/>
      <c r="S10" s="2"/>
      <c r="AC10" s="2"/>
      <c r="AJ10" s="2"/>
      <c r="AO10" s="3"/>
    </row>
    <row r="11" spans="1:41" ht="12.75">
      <c r="A11" s="14">
        <v>1820</v>
      </c>
      <c r="B11" s="18">
        <f>B10*(EXP(LN(B17/B10)/(A17-A10)))</f>
        <v>38996.18722768472</v>
      </c>
      <c r="C11" s="17">
        <f t="shared" si="0"/>
        <v>-0.0021319968366459996</v>
      </c>
      <c r="D11" s="15">
        <v>5</v>
      </c>
      <c r="E11" s="15"/>
      <c r="F11" s="16"/>
      <c r="M11" s="2"/>
      <c r="S11" s="2"/>
      <c r="AC11" s="2"/>
      <c r="AJ11" s="2"/>
      <c r="AO11" s="4"/>
    </row>
    <row r="12" spans="1:41" ht="12.75">
      <c r="A12" s="27">
        <v>1821</v>
      </c>
      <c r="B12" s="26">
        <f>B11*(EXP(LN(B17/B11)/(A17-A11)))</f>
        <v>38913.04747987404</v>
      </c>
      <c r="C12" s="24">
        <f t="shared" si="0"/>
        <v>-0.0021319968366459996</v>
      </c>
      <c r="D12" s="23">
        <v>5</v>
      </c>
      <c r="E12" s="23"/>
      <c r="F12" s="25"/>
      <c r="M12" s="1"/>
      <c r="S12" s="1"/>
      <c r="AC12" s="1"/>
      <c r="AJ12" s="1"/>
      <c r="AO12" s="3"/>
    </row>
    <row r="13" spans="1:41" ht="12.75">
      <c r="A13" s="19">
        <v>1822</v>
      </c>
      <c r="B13" s="18">
        <f>B12*(EXP(LN(B17/B12)/(A17-A12)))</f>
        <v>38830.08498574269</v>
      </c>
      <c r="C13" s="17">
        <f t="shared" si="0"/>
        <v>-0.0021319968366461106</v>
      </c>
      <c r="D13" s="15">
        <v>5</v>
      </c>
      <c r="E13" s="15"/>
      <c r="F13" s="16"/>
      <c r="M13" s="1"/>
      <c r="S13" s="1"/>
      <c r="AC13" s="1"/>
      <c r="AJ13" s="1"/>
      <c r="AO13" s="3"/>
    </row>
    <row r="14" spans="1:41" ht="12.75">
      <c r="A14" s="27">
        <v>1823</v>
      </c>
      <c r="B14" s="26">
        <f>B13*(EXP(LN(B17/B13)/(A17-A13)))</f>
        <v>38747.29936738639</v>
      </c>
      <c r="C14" s="24">
        <f t="shared" si="0"/>
        <v>-0.0021319968366459996</v>
      </c>
      <c r="D14" s="23">
        <v>5</v>
      </c>
      <c r="E14" s="23"/>
      <c r="F14" s="25"/>
      <c r="M14" s="1"/>
      <c r="S14" s="1"/>
      <c r="AC14" s="1"/>
      <c r="AD14" s="3"/>
      <c r="AJ14" s="1"/>
      <c r="AO14" s="4"/>
    </row>
    <row r="15" spans="1:41" ht="12.75">
      <c r="A15" s="19">
        <v>1824</v>
      </c>
      <c r="B15" s="18">
        <f>B14*(EXP(LN(B17/B13)/(A17-A13)))</f>
        <v>38664.690247706545</v>
      </c>
      <c r="C15" s="17">
        <f t="shared" si="0"/>
        <v>-0.0021319968366459996</v>
      </c>
      <c r="D15" s="15">
        <v>5</v>
      </c>
      <c r="E15" s="15"/>
      <c r="F15" s="16"/>
      <c r="M15" s="1"/>
      <c r="S15" s="1"/>
      <c r="AC15" s="1"/>
      <c r="AD15" s="3"/>
      <c r="AJ15" s="1"/>
      <c r="AO15" s="3"/>
    </row>
    <row r="16" spans="1:41" ht="12.75">
      <c r="A16" s="27">
        <v>1825</v>
      </c>
      <c r="B16" s="26">
        <f>B15*(EXP(LN(B17/B13)/(A17-A13)))</f>
        <v>38582.25725040854</v>
      </c>
      <c r="C16" s="24">
        <f t="shared" si="0"/>
        <v>-0.0021319968366458886</v>
      </c>
      <c r="D16" s="23">
        <v>5</v>
      </c>
      <c r="E16" s="23"/>
      <c r="F16" s="25"/>
      <c r="M16" s="1"/>
      <c r="S16" s="1"/>
      <c r="AC16" s="1"/>
      <c r="AD16" s="3"/>
      <c r="AJ16" s="1"/>
      <c r="AO16" s="3"/>
    </row>
    <row r="17" spans="1:41" ht="12.75">
      <c r="A17" s="19">
        <v>1826</v>
      </c>
      <c r="B17" s="15">
        <v>38500</v>
      </c>
      <c r="C17" s="17">
        <f t="shared" si="0"/>
        <v>-0.0021319968366462216</v>
      </c>
      <c r="D17" s="15">
        <v>1</v>
      </c>
      <c r="E17" s="15">
        <v>17</v>
      </c>
      <c r="F17" s="16"/>
      <c r="M17" s="1"/>
      <c r="S17" s="1"/>
      <c r="AC17" s="1"/>
      <c r="AD17" s="3"/>
      <c r="AJ17" s="1"/>
      <c r="AO17" s="3"/>
    </row>
    <row r="18" spans="1:41" ht="12.75">
      <c r="A18" s="27">
        <v>1827</v>
      </c>
      <c r="B18" s="23">
        <v>39618</v>
      </c>
      <c r="C18" s="24">
        <f t="shared" si="0"/>
        <v>0.029038961038960975</v>
      </c>
      <c r="D18" s="23">
        <v>1</v>
      </c>
      <c r="E18" s="23">
        <v>17</v>
      </c>
      <c r="F18" s="25"/>
      <c r="M18" s="1"/>
      <c r="S18" s="1"/>
      <c r="W18" s="3"/>
      <c r="AC18" s="1"/>
      <c r="AD18" s="4"/>
      <c r="AJ18" s="1"/>
      <c r="AO18" s="3"/>
    </row>
    <row r="19" spans="1:41" ht="12.75">
      <c r="A19" s="19">
        <v>1828</v>
      </c>
      <c r="B19" s="18">
        <f>B18*(EXP(LN(B21/B18)/(A21-A18)))</f>
        <v>40810.731517791646</v>
      </c>
      <c r="C19" s="17">
        <f aca="true" t="shared" si="1" ref="C19:C43">(B19/B18-1)</f>
        <v>0.030105798318735166</v>
      </c>
      <c r="D19" s="15">
        <v>5</v>
      </c>
      <c r="E19" s="15"/>
      <c r="F19" s="16"/>
      <c r="M19" s="1"/>
      <c r="S19" s="1"/>
      <c r="W19" s="3"/>
      <c r="AC19" s="1"/>
      <c r="AD19" s="3"/>
      <c r="AJ19" s="1"/>
      <c r="AO19" s="3"/>
    </row>
    <row r="20" spans="1:41" ht="12.75">
      <c r="A20" s="27">
        <v>1829</v>
      </c>
      <c r="B20" s="26">
        <f>B19*(EXP(LN(B21/B18)/(A21-A18)))</f>
        <v>42039.37117010633</v>
      </c>
      <c r="C20" s="24">
        <f t="shared" si="1"/>
        <v>0.030105798318735166</v>
      </c>
      <c r="D20" s="23">
        <v>5</v>
      </c>
      <c r="E20" s="23"/>
      <c r="F20" s="25"/>
      <c r="M20" s="1"/>
      <c r="S20" s="1"/>
      <c r="W20" s="3"/>
      <c r="AC20" s="1"/>
      <c r="AD20" s="3"/>
      <c r="AJ20" s="1"/>
      <c r="AO20" s="3"/>
    </row>
    <row r="21" spans="1:41" ht="12.75">
      <c r="A21" s="19">
        <v>1830</v>
      </c>
      <c r="B21" s="15">
        <v>43305</v>
      </c>
      <c r="C21" s="17">
        <f t="shared" si="1"/>
        <v>0.030105798318735166</v>
      </c>
      <c r="D21" s="15">
        <v>1</v>
      </c>
      <c r="E21" s="15">
        <v>2</v>
      </c>
      <c r="F21" s="16"/>
      <c r="M21" s="1"/>
      <c r="S21" s="1"/>
      <c r="W21" s="3"/>
      <c r="AC21" s="1"/>
      <c r="AJ21" s="1"/>
      <c r="AO21" s="3"/>
    </row>
    <row r="22" spans="1:41" ht="12.75">
      <c r="A22" s="27">
        <v>1831</v>
      </c>
      <c r="B22" s="26">
        <f>B21*(EXP(LN(B24/B21)/(A24-A21)))</f>
        <v>43906.603672294696</v>
      </c>
      <c r="C22" s="24">
        <f t="shared" si="1"/>
        <v>0.013892245059339503</v>
      </c>
      <c r="D22" s="23">
        <v>5</v>
      </c>
      <c r="E22" s="23"/>
      <c r="F22" s="25"/>
      <c r="M22" s="1"/>
      <c r="S22" s="1"/>
      <c r="W22" s="3"/>
      <c r="AC22" s="1"/>
      <c r="AJ22" s="1"/>
      <c r="AO22" s="3"/>
    </row>
    <row r="23" spans="1:36" ht="12.75">
      <c r="A23" s="19">
        <v>1832</v>
      </c>
      <c r="B23" s="18">
        <f>B22*(EXP(LN(B24/B21)/(A24-A21)))</f>
        <v>44516.56497023351</v>
      </c>
      <c r="C23" s="17">
        <f t="shared" si="1"/>
        <v>0.013892245059339503</v>
      </c>
      <c r="D23" s="15">
        <v>5</v>
      </c>
      <c r="E23" s="15"/>
      <c r="F23" s="16"/>
      <c r="M23" s="1"/>
      <c r="S23" s="1"/>
      <c r="W23" s="3"/>
      <c r="AC23" s="1"/>
      <c r="AJ23" s="1"/>
    </row>
    <row r="24" spans="1:36" ht="12.75">
      <c r="A24" s="27">
        <v>1833</v>
      </c>
      <c r="B24" s="23">
        <v>45135</v>
      </c>
      <c r="C24" s="24">
        <f t="shared" si="1"/>
        <v>0.013892245059339503</v>
      </c>
      <c r="D24" s="23">
        <v>1</v>
      </c>
      <c r="E24" s="23">
        <v>2</v>
      </c>
      <c r="F24" s="25"/>
      <c r="M24" s="1"/>
      <c r="P24" s="3"/>
      <c r="S24" s="1"/>
      <c r="W24" s="3"/>
      <c r="AC24" s="1"/>
      <c r="AJ24" s="1"/>
    </row>
    <row r="25" spans="1:36" ht="12.75">
      <c r="A25" s="19">
        <v>1834</v>
      </c>
      <c r="B25" s="15">
        <v>45292</v>
      </c>
      <c r="C25" s="17">
        <f t="shared" si="1"/>
        <v>0.003478453528303893</v>
      </c>
      <c r="D25" s="15">
        <v>1</v>
      </c>
      <c r="E25" s="15">
        <v>2</v>
      </c>
      <c r="F25" s="16"/>
      <c r="M25" s="1"/>
      <c r="P25" s="3"/>
      <c r="S25" s="1"/>
      <c r="W25" s="3"/>
      <c r="AC25" s="1"/>
      <c r="AJ25" s="1"/>
    </row>
    <row r="26" spans="1:36" ht="12.75">
      <c r="A26" s="27">
        <v>1835</v>
      </c>
      <c r="B26" s="26">
        <f>B25*(EXP(LN(B27/B25)/(A27-A25)))</f>
        <v>45433.77809515736</v>
      </c>
      <c r="C26" s="24">
        <f t="shared" si="1"/>
        <v>0.0031303120894938807</v>
      </c>
      <c r="D26" s="23">
        <v>5</v>
      </c>
      <c r="E26" s="23"/>
      <c r="F26" s="25"/>
      <c r="M26" s="1"/>
      <c r="P26" s="3"/>
      <c r="S26" s="1"/>
      <c r="AC26" s="1"/>
      <c r="AJ26" s="1"/>
    </row>
    <row r="27" spans="1:36" ht="12.75">
      <c r="A27" s="19">
        <v>1836</v>
      </c>
      <c r="B27" s="15">
        <v>45576</v>
      </c>
      <c r="C27" s="17">
        <f t="shared" si="1"/>
        <v>0.0031303120894936587</v>
      </c>
      <c r="D27" s="15">
        <v>1</v>
      </c>
      <c r="E27" s="15">
        <v>2</v>
      </c>
      <c r="F27" s="16"/>
      <c r="M27" s="1"/>
      <c r="P27" s="3"/>
      <c r="S27" s="1"/>
      <c r="AC27" s="1"/>
      <c r="AJ27" s="1"/>
    </row>
    <row r="28" spans="1:36" ht="12.75">
      <c r="A28" s="27">
        <v>1837</v>
      </c>
      <c r="B28" s="23">
        <v>45933</v>
      </c>
      <c r="C28" s="24">
        <f t="shared" si="1"/>
        <v>0.0078330700368614</v>
      </c>
      <c r="D28" s="23">
        <v>1</v>
      </c>
      <c r="E28" s="23">
        <v>2</v>
      </c>
      <c r="F28" s="25"/>
      <c r="M28" s="1"/>
      <c r="P28" s="3"/>
      <c r="S28" s="1"/>
      <c r="AC28" s="1"/>
      <c r="AJ28" s="1"/>
    </row>
    <row r="29" spans="1:36" ht="12.75">
      <c r="A29" s="19">
        <v>1838</v>
      </c>
      <c r="B29" s="18">
        <f>B28*(EXP(LN(B31/B28)/(A31-A28)))</f>
        <v>46039.08812065275</v>
      </c>
      <c r="C29" s="17">
        <f t="shared" si="1"/>
        <v>0.0023096275151361922</v>
      </c>
      <c r="D29" s="15">
        <v>5</v>
      </c>
      <c r="E29" s="15"/>
      <c r="F29" s="16"/>
      <c r="M29" s="1"/>
      <c r="P29" s="3"/>
      <c r="S29" s="1"/>
      <c r="AC29" s="1"/>
      <c r="AJ29" s="1"/>
    </row>
    <row r="30" spans="1:36" ht="12.75">
      <c r="A30" s="27">
        <v>1839</v>
      </c>
      <c r="B30" s="26">
        <f>B29*(EXP(LN(B31/B28)/(A31-A28)))</f>
        <v>46145.421265347984</v>
      </c>
      <c r="C30" s="24">
        <f t="shared" si="1"/>
        <v>0.0023096275151361922</v>
      </c>
      <c r="D30" s="23">
        <v>5</v>
      </c>
      <c r="E30" s="23"/>
      <c r="F30" s="25"/>
      <c r="M30" s="1"/>
      <c r="P30" s="3"/>
      <c r="S30" s="1"/>
      <c r="AC30" s="1"/>
      <c r="AJ30" s="1"/>
    </row>
    <row r="31" spans="1:36" ht="12.75">
      <c r="A31" s="19">
        <v>1840</v>
      </c>
      <c r="B31" s="15">
        <v>46252</v>
      </c>
      <c r="C31" s="17">
        <f t="shared" si="1"/>
        <v>0.0023096275151366363</v>
      </c>
      <c r="D31" s="15">
        <v>1</v>
      </c>
      <c r="E31" s="15">
        <v>2</v>
      </c>
      <c r="F31" s="16"/>
      <c r="M31" s="1"/>
      <c r="P31" s="3"/>
      <c r="S31" s="1"/>
      <c r="AC31" s="1"/>
      <c r="AJ31" s="1"/>
    </row>
    <row r="32" spans="1:36" ht="12.75">
      <c r="A32" s="27">
        <v>1841</v>
      </c>
      <c r="B32" s="26">
        <f>B31*(EXP(LN(B34/B31)/(A34-A31)))</f>
        <v>46473.60322255176</v>
      </c>
      <c r="C32" s="24">
        <f t="shared" si="1"/>
        <v>0.004791213840520614</v>
      </c>
      <c r="D32" s="23">
        <v>5</v>
      </c>
      <c r="E32" s="23"/>
      <c r="F32" s="25"/>
      <c r="M32" s="1"/>
      <c r="P32" s="3"/>
      <c r="S32" s="1"/>
      <c r="AC32" s="1"/>
      <c r="AJ32" s="1"/>
    </row>
    <row r="33" spans="1:36" ht="12.75">
      <c r="A33" s="19">
        <v>1842</v>
      </c>
      <c r="B33" s="18">
        <f>B32*(EXP(LN(B34/B31)/(A34-A31)))</f>
        <v>46696.268193530515</v>
      </c>
      <c r="C33" s="17">
        <f t="shared" si="1"/>
        <v>0.004791213840520614</v>
      </c>
      <c r="D33" s="15">
        <v>5</v>
      </c>
      <c r="E33" s="15"/>
      <c r="F33" s="16"/>
      <c r="M33" s="1"/>
      <c r="S33" s="1"/>
      <c r="AC33" s="1"/>
      <c r="AJ33" s="1"/>
    </row>
    <row r="34" spans="1:36" ht="12.75">
      <c r="A34" s="27">
        <v>1843</v>
      </c>
      <c r="B34" s="23">
        <v>46920</v>
      </c>
      <c r="C34" s="24">
        <f t="shared" si="1"/>
        <v>0.00479121384052017</v>
      </c>
      <c r="D34" s="23">
        <v>1</v>
      </c>
      <c r="E34" s="23">
        <v>2</v>
      </c>
      <c r="F34" s="25"/>
      <c r="M34" s="1"/>
      <c r="S34" s="1"/>
      <c r="AC34" s="1"/>
      <c r="AJ34" s="1"/>
    </row>
    <row r="35" spans="1:36" ht="12.75">
      <c r="A35" s="19">
        <v>1844</v>
      </c>
      <c r="B35" s="18">
        <f>B34*(EXP(LN(B37/B34)/(A37-A34)))</f>
        <v>47552.761571278024</v>
      </c>
      <c r="C35" s="17">
        <f t="shared" si="1"/>
        <v>0.013485966992285325</v>
      </c>
      <c r="D35" s="15">
        <v>5</v>
      </c>
      <c r="E35" s="15"/>
      <c r="F35" s="16"/>
      <c r="M35" s="1"/>
      <c r="S35" s="1"/>
      <c r="AC35" s="1"/>
      <c r="AJ35" s="1"/>
    </row>
    <row r="36" spans="1:36" ht="12.75">
      <c r="A36" s="27">
        <v>1845</v>
      </c>
      <c r="B36" s="26">
        <f>B35*(EXP(LN(B37/B34)/(A37-A34)))</f>
        <v>48194.05654422029</v>
      </c>
      <c r="C36" s="24">
        <f t="shared" si="1"/>
        <v>0.013485966992285325</v>
      </c>
      <c r="D36" s="23">
        <v>5</v>
      </c>
      <c r="E36" s="23"/>
      <c r="F36" s="25"/>
      <c r="M36" s="1"/>
      <c r="S36" s="1"/>
      <c r="AC36" s="1"/>
      <c r="AJ36" s="1"/>
    </row>
    <row r="37" spans="1:36" ht="12.75">
      <c r="A37" s="19">
        <v>1846</v>
      </c>
      <c r="B37" s="15">
        <v>48844</v>
      </c>
      <c r="C37" s="17">
        <f t="shared" si="1"/>
        <v>0.01348596699228577</v>
      </c>
      <c r="D37" s="15">
        <v>1</v>
      </c>
      <c r="E37" s="15">
        <v>2</v>
      </c>
      <c r="F37" s="16"/>
      <c r="M37" s="1"/>
      <c r="S37" s="1"/>
      <c r="AC37" s="1"/>
      <c r="AJ37" s="1"/>
    </row>
    <row r="38" spans="1:36" ht="12.75">
      <c r="A38" s="27">
        <v>1847</v>
      </c>
      <c r="B38" s="26">
        <f>B37*(EXP(LN(B40/B37)/(A40-A37)))</f>
        <v>49360.84502380834</v>
      </c>
      <c r="C38" s="24">
        <f t="shared" si="1"/>
        <v>0.010581545815419258</v>
      </c>
      <c r="D38" s="23">
        <v>5</v>
      </c>
      <c r="E38" s="23"/>
      <c r="F38" s="25"/>
      <c r="M38" s="1"/>
      <c r="S38" s="1"/>
      <c r="AC38" s="1"/>
      <c r="AJ38" s="1"/>
    </row>
    <row r="39" spans="1:36" ht="12.75">
      <c r="A39" s="19">
        <v>1848</v>
      </c>
      <c r="B39" s="18">
        <f>B38*(EXP(LN(B40/B37)/(A40-A37)))</f>
        <v>49883.15906691558</v>
      </c>
      <c r="C39" s="17">
        <f t="shared" si="1"/>
        <v>0.010581545815419258</v>
      </c>
      <c r="D39" s="15">
        <v>5</v>
      </c>
      <c r="E39" s="15"/>
      <c r="F39" s="16"/>
      <c r="M39" s="1"/>
      <c r="S39" s="1"/>
      <c r="AC39" s="1"/>
      <c r="AJ39" s="1"/>
    </row>
    <row r="40" spans="1:36" ht="12.75">
      <c r="A40" s="27">
        <v>1849</v>
      </c>
      <c r="B40" s="23">
        <v>50411</v>
      </c>
      <c r="C40" s="24">
        <f t="shared" si="1"/>
        <v>0.01058154581541948</v>
      </c>
      <c r="D40" s="23">
        <v>1</v>
      </c>
      <c r="E40" s="23">
        <v>2</v>
      </c>
      <c r="F40" s="25"/>
      <c r="M40" s="1"/>
      <c r="S40" s="1"/>
      <c r="AC40" s="1"/>
      <c r="AJ40" s="1"/>
    </row>
    <row r="41" spans="1:36" ht="12.75">
      <c r="A41" s="19">
        <v>1850</v>
      </c>
      <c r="B41" s="18">
        <f>B40*(EXP(LN(B43/B40)/(A43-A40)))</f>
        <v>51143.634217154715</v>
      </c>
      <c r="C41" s="17">
        <f t="shared" si="1"/>
        <v>0.014533221264301677</v>
      </c>
      <c r="D41" s="15">
        <v>5</v>
      </c>
      <c r="E41" s="15"/>
      <c r="F41" s="16"/>
      <c r="M41" s="1"/>
      <c r="S41" s="1"/>
      <c r="AC41" s="1"/>
      <c r="AJ41" s="1"/>
    </row>
    <row r="42" spans="1:36" ht="12.75">
      <c r="A42" s="27">
        <v>1851</v>
      </c>
      <c r="B42" s="26">
        <f>B41*(EXP(LN(B43/B40)/(A43-A40)))</f>
        <v>51886.91596949314</v>
      </c>
      <c r="C42" s="24">
        <f t="shared" si="1"/>
        <v>0.014533221264301677</v>
      </c>
      <c r="D42" s="23">
        <v>5</v>
      </c>
      <c r="E42" s="23"/>
      <c r="F42" s="25"/>
      <c r="M42" s="1"/>
      <c r="S42" s="1"/>
      <c r="AC42" s="1"/>
      <c r="AJ42" s="1"/>
    </row>
    <row r="43" spans="1:36" ht="12.75">
      <c r="A43" s="19">
        <v>1852</v>
      </c>
      <c r="B43" s="15">
        <v>52641</v>
      </c>
      <c r="C43" s="17">
        <f t="shared" si="1"/>
        <v>0.014533221264301455</v>
      </c>
      <c r="D43" s="15">
        <v>1</v>
      </c>
      <c r="E43" s="15">
        <v>2</v>
      </c>
      <c r="F43" s="16"/>
      <c r="M43" s="1"/>
      <c r="S43" s="1"/>
      <c r="AC43" s="1"/>
      <c r="AJ43" s="1"/>
    </row>
    <row r="44" spans="1:36" ht="12.75">
      <c r="A44" s="27">
        <v>1853</v>
      </c>
      <c r="B44" s="26">
        <f>B43*(EXP(LN(B46/B43)/(A46-A43)))</f>
        <v>52917.544654029996</v>
      </c>
      <c r="C44" s="24">
        <f aca="true" t="shared" si="2" ref="C44:C55">(B44/B43-1)</f>
        <v>0.005253408066526077</v>
      </c>
      <c r="D44" s="23">
        <v>5</v>
      </c>
      <c r="E44" s="23"/>
      <c r="F44" s="25"/>
      <c r="M44" s="1"/>
      <c r="S44" s="1"/>
      <c r="AC44" s="1"/>
      <c r="AJ44" s="1"/>
    </row>
    <row r="45" spans="1:36" ht="12.75">
      <c r="A45" s="19">
        <v>1854</v>
      </c>
      <c r="B45" s="18">
        <f>B44*(EXP(LN(B46/B43)/(A46-A43)))</f>
        <v>53195.54210997623</v>
      </c>
      <c r="C45" s="17">
        <f t="shared" si="2"/>
        <v>0.005253408066526077</v>
      </c>
      <c r="D45" s="15">
        <v>5</v>
      </c>
      <c r="E45" s="15"/>
      <c r="F45" s="16"/>
      <c r="M45" s="1"/>
      <c r="S45" s="1"/>
      <c r="AC45" s="1"/>
      <c r="AJ45" s="1"/>
    </row>
    <row r="46" spans="1:36" ht="12.75">
      <c r="A46" s="27">
        <v>1855</v>
      </c>
      <c r="B46" s="23">
        <v>53475</v>
      </c>
      <c r="C46" s="24">
        <f t="shared" si="2"/>
        <v>0.005253408066525855</v>
      </c>
      <c r="D46" s="23">
        <v>1</v>
      </c>
      <c r="E46" s="23">
        <v>2</v>
      </c>
      <c r="F46" s="25"/>
      <c r="M46" s="1"/>
      <c r="S46" s="1"/>
      <c r="AC46" s="1"/>
      <c r="AJ46" s="1"/>
    </row>
    <row r="47" spans="1:36" ht="12.75">
      <c r="A47" s="19">
        <v>1856</v>
      </c>
      <c r="B47" s="18">
        <f>B46*(EXP(LN(B49/B46)/(A49-A46)))</f>
        <v>54313.774726793556</v>
      </c>
      <c r="C47" s="17">
        <f t="shared" si="2"/>
        <v>0.015685361884872462</v>
      </c>
      <c r="D47" s="15">
        <v>5</v>
      </c>
      <c r="E47" s="15"/>
      <c r="F47" s="16"/>
      <c r="M47" s="1"/>
      <c r="S47" s="1"/>
      <c r="AC47" s="1"/>
      <c r="AJ47" s="1"/>
    </row>
    <row r="48" spans="1:36" ht="12.75">
      <c r="A48" s="27">
        <v>1857</v>
      </c>
      <c r="B48" s="26">
        <f>B47*(EXP(LN(B49/B46)/(A49-A46)))</f>
        <v>55165.705938716754</v>
      </c>
      <c r="C48" s="24">
        <f t="shared" si="2"/>
        <v>0.015685361884872462</v>
      </c>
      <c r="D48" s="23">
        <v>5</v>
      </c>
      <c r="E48" s="23"/>
      <c r="F48" s="28"/>
      <c r="M48" s="1"/>
      <c r="S48" s="1"/>
      <c r="AC48" s="1"/>
      <c r="AJ48" s="1"/>
    </row>
    <row r="49" spans="1:36" ht="12.75">
      <c r="A49" s="19">
        <v>1858</v>
      </c>
      <c r="B49" s="15">
        <v>56031</v>
      </c>
      <c r="C49" s="17">
        <f t="shared" si="2"/>
        <v>0.015685361884872684</v>
      </c>
      <c r="D49" s="15">
        <v>1</v>
      </c>
      <c r="E49" s="15">
        <v>2</v>
      </c>
      <c r="F49" s="21"/>
      <c r="M49" s="1"/>
      <c r="S49" s="1"/>
      <c r="AC49" s="1"/>
      <c r="AJ49" s="1"/>
    </row>
    <row r="50" spans="1:36" ht="12.75">
      <c r="A50" s="27">
        <v>1859</v>
      </c>
      <c r="B50" s="26">
        <f>B49*(EXP(LN(B52/B49)/(A52-A49)))</f>
        <v>56618.158897350484</v>
      </c>
      <c r="C50" s="24">
        <f t="shared" si="2"/>
        <v>0.010479179335554978</v>
      </c>
      <c r="D50" s="23">
        <v>5</v>
      </c>
      <c r="E50" s="23"/>
      <c r="F50" s="29"/>
      <c r="M50" s="1"/>
      <c r="S50" s="1"/>
      <c r="AC50" s="1"/>
      <c r="AJ50" s="1"/>
    </row>
    <row r="51" spans="1:36" ht="12.75">
      <c r="A51" s="19">
        <v>1860</v>
      </c>
      <c r="B51" s="18">
        <f>B50*(EXP(LN(B52/B49)/(A52-A49)))</f>
        <v>57211.47073808477</v>
      </c>
      <c r="C51" s="17">
        <f t="shared" si="2"/>
        <v>0.010479179335554978</v>
      </c>
      <c r="D51" s="15">
        <v>5</v>
      </c>
      <c r="E51" s="15"/>
      <c r="F51" s="21"/>
      <c r="M51" s="1"/>
      <c r="S51" s="1"/>
      <c r="AC51" s="1"/>
      <c r="AJ51" s="1"/>
    </row>
    <row r="52" spans="1:36" ht="12.75">
      <c r="A52" s="27">
        <v>1861</v>
      </c>
      <c r="B52" s="23">
        <v>57811</v>
      </c>
      <c r="C52" s="24">
        <f t="shared" si="2"/>
        <v>0.010479179335554756</v>
      </c>
      <c r="D52" s="23">
        <v>1</v>
      </c>
      <c r="E52" s="23">
        <v>2</v>
      </c>
      <c r="F52" s="28"/>
      <c r="M52" s="1"/>
      <c r="S52" s="1"/>
      <c r="AC52" s="1"/>
      <c r="AJ52" s="1"/>
    </row>
    <row r="53" spans="1:36" ht="12.75">
      <c r="A53" s="19">
        <v>1862</v>
      </c>
      <c r="B53" s="18">
        <f>B52*(EXP(LN(B55/B52)/(A55-A52)))</f>
        <v>58758.06697525089</v>
      </c>
      <c r="C53" s="17">
        <f t="shared" si="2"/>
        <v>0.016382124081072647</v>
      </c>
      <c r="D53" s="15">
        <v>5</v>
      </c>
      <c r="E53" s="15"/>
      <c r="F53" s="21"/>
      <c r="M53" s="1"/>
      <c r="S53" s="1"/>
      <c r="AC53" s="1"/>
      <c r="AJ53" s="1"/>
    </row>
    <row r="54" spans="1:36" ht="12.75">
      <c r="A54" s="27">
        <v>1863</v>
      </c>
      <c r="B54" s="26">
        <f>B53*(EXP(LN(B55/B52)/(A55-A52)))</f>
        <v>59720.64891920343</v>
      </c>
      <c r="C54" s="24">
        <f t="shared" si="2"/>
        <v>0.016382124081072647</v>
      </c>
      <c r="D54" s="23">
        <v>5</v>
      </c>
      <c r="E54" s="23"/>
      <c r="F54" s="29"/>
      <c r="M54" s="1"/>
      <c r="S54" s="1"/>
      <c r="AC54" s="1"/>
      <c r="AJ54" s="1"/>
    </row>
    <row r="55" spans="1:36" ht="12.75">
      <c r="A55" s="19">
        <v>1864</v>
      </c>
      <c r="B55" s="15">
        <v>60699</v>
      </c>
      <c r="C55" s="17">
        <f t="shared" si="2"/>
        <v>0.016382124081072647</v>
      </c>
      <c r="D55" s="15">
        <v>1</v>
      </c>
      <c r="E55" s="15">
        <v>2</v>
      </c>
      <c r="F55" s="20"/>
      <c r="M55" s="1"/>
      <c r="S55" s="1"/>
      <c r="AC55" s="1"/>
      <c r="AJ55" s="1"/>
    </row>
    <row r="58" spans="1:5" ht="12.75">
      <c r="A58" s="7" t="s">
        <v>2</v>
      </c>
      <c r="B58" s="7"/>
      <c r="C58" s="7"/>
      <c r="D58" s="7"/>
      <c r="E58" s="7"/>
    </row>
    <row r="59" spans="1:5" ht="12.75">
      <c r="A59" s="6" t="s">
        <v>3</v>
      </c>
      <c r="B59" s="7"/>
      <c r="C59" s="7"/>
      <c r="D59" s="7"/>
      <c r="E59" s="7"/>
    </row>
    <row r="60" spans="1:5" ht="12.75">
      <c r="A60" s="6" t="s">
        <v>13</v>
      </c>
      <c r="B60" s="7"/>
      <c r="C60" s="7"/>
      <c r="D60" s="7"/>
      <c r="E60" s="7"/>
    </row>
    <row r="61" spans="1:5" ht="12.75">
      <c r="A61" s="6" t="s">
        <v>15</v>
      </c>
      <c r="B61" s="7"/>
      <c r="C61" s="7"/>
      <c r="D61" s="7"/>
      <c r="E61" s="7"/>
    </row>
    <row r="62" spans="1:5" ht="12.75">
      <c r="A62" s="6" t="s">
        <v>14</v>
      </c>
      <c r="B62" s="7"/>
      <c r="C62" s="7"/>
      <c r="D62" s="7"/>
      <c r="E62" s="7"/>
    </row>
    <row r="63" spans="1:5" ht="12.75">
      <c r="A63" s="7"/>
      <c r="B63" s="7"/>
      <c r="C63" s="7"/>
      <c r="D63" s="7"/>
      <c r="E63" s="7"/>
    </row>
    <row r="64" spans="1:5" ht="12.75">
      <c r="A64" s="8" t="s">
        <v>6</v>
      </c>
      <c r="B64" s="7"/>
      <c r="C64" s="7"/>
      <c r="D64" s="7"/>
      <c r="E64" s="7"/>
    </row>
    <row r="65" spans="1:5" ht="12.75">
      <c r="A65" s="8" t="s">
        <v>1</v>
      </c>
      <c r="B65" s="7"/>
      <c r="C65" s="7"/>
      <c r="D65" s="7"/>
      <c r="E65" s="7"/>
    </row>
    <row r="66" spans="1:5" ht="12.75">
      <c r="A66" s="8" t="s">
        <v>9</v>
      </c>
      <c r="B66" s="7"/>
      <c r="C66" s="7"/>
      <c r="D66" s="7"/>
      <c r="E66" s="7"/>
    </row>
    <row r="67" spans="1:5" ht="12.75">
      <c r="A67" s="8" t="s">
        <v>10</v>
      </c>
      <c r="B67" s="7"/>
      <c r="C67" s="7"/>
      <c r="D67" s="7"/>
      <c r="E67" s="7"/>
    </row>
    <row r="68" spans="1:5" ht="12.75">
      <c r="A68" s="8" t="s">
        <v>11</v>
      </c>
      <c r="B68" s="7"/>
      <c r="C68" s="7"/>
      <c r="D68" s="7"/>
      <c r="E68" s="7"/>
    </row>
    <row r="69" spans="1:5" ht="12.75">
      <c r="A69" s="8" t="s">
        <v>12</v>
      </c>
      <c r="B69" s="7"/>
      <c r="C69" s="7"/>
      <c r="D69" s="7"/>
      <c r="E69" s="7"/>
    </row>
    <row r="70" spans="1:5" ht="12.75">
      <c r="A70" s="8"/>
      <c r="B70" s="7"/>
      <c r="C70" s="7"/>
      <c r="D70" s="7"/>
      <c r="E70" s="7"/>
    </row>
  </sheetData>
  <printOptions gridLines="1"/>
  <pageMargins left="0.96" right="0.83" top="0.89" bottom="0.52" header="0.5118110236220472" footer="0.5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 Gutenberg-Universität Mainz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akunz</dc:creator>
  <cp:keywords/>
  <dc:description/>
  <cp:lastModifiedBy>Werner</cp:lastModifiedBy>
  <cp:lastPrinted>2005-09-28T10:36:58Z</cp:lastPrinted>
  <dcterms:created xsi:type="dcterms:W3CDTF">2004-01-29T12:51:46Z</dcterms:created>
  <dcterms:modified xsi:type="dcterms:W3CDTF">2006-06-18T23:18:32Z</dcterms:modified>
  <cp:category/>
  <cp:version/>
  <cp:contentType/>
  <cp:contentStatus/>
</cp:coreProperties>
</file>